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'2'!$A$1:$K$28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<sst xmlns="http://schemas.openxmlformats.org/spreadsheetml/2006/main" count="66" uniqueCount="58">
  <si>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</si>
  <si>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</si>
  <si>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</si>
  <si>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</si>
  <si>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</si>
  <si>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</si>
  <si>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</si>
  <si>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</si>
  <si>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</si>
  <si>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</si>
  <si>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</si>
  <si>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</si>
  <si>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</si>
  <si>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</si>
  <si>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</si>
  <si>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</si>
  <si>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</si>
  <si>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</si>
  <si>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</si>
  <si>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</si>
  <si>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</si>
  <si>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</si>
  <si>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</si>
  <si>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</si>
  <si>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2356 КАМ'ЯНСЬКА РАЙОННА ФІЛІЯ ЧОЦЗ</t>
  </si>
  <si>
    <t>2304 ВАТУТІНСЬКА МІСЬКА ФІЛІЯ ЧОЦЗ</t>
  </si>
  <si>
    <t>-</t>
  </si>
  <si>
    <t>осіб</t>
  </si>
  <si>
    <t xml:space="preserve"> + (-)                            осіб</t>
  </si>
  <si>
    <t xml:space="preserve"> + (-)                        осіб</t>
  </si>
  <si>
    <t>2351 ГОРОДИЩЕНСЬКА РАЙОННА ФІЛІЯ ЧОЦЗ</t>
  </si>
  <si>
    <t>2353 ДРАБІВСЬКА РАЙОННА ФІЛІЯ ЧОЦЗ</t>
  </si>
  <si>
    <t>2352 ЖАШКІВСЬКА РАЙОННА ФІЛІЯ ЧОЦЗ</t>
  </si>
  <si>
    <t>2354 ЗВЕНИГОРОДСЬКА РАЙОННА ФІЛІЯ ЧОЦЗ</t>
  </si>
  <si>
    <t>2355 ЗОЛОТОНІШСЬКА МІСЬКРАЙОННА ФІЛІЯ ЧОЦЗ</t>
  </si>
  <si>
    <t>2358 КОРСУНЬ-ШЕВЧЕНКІВСЬКА РАЙОННА ФІЛІЯ ЧОЦЗ</t>
  </si>
  <si>
    <t>2357 КАТЕРИНОПІЛЬСЬКА РАЙОННА ФІЛІЯ ЧОЦЗ</t>
  </si>
  <si>
    <t>2359 ЛИСЯНСЬКА РАЙОННА ФІЛІЯ ЧОЦЗ</t>
  </si>
  <si>
    <t>2360 МАНЬКІВСЬКА РАЙОННА ФІЛІЯ ЧОЦЗ</t>
  </si>
  <si>
    <t>2361 МОНАСТИРИЩЕНСЬКА РАЙОННА ФІЛІЯ ЧОЦЗ</t>
  </si>
  <si>
    <t>2362 ТАЛЬНІВСЬКА РАЙОННА ФІЛІЯ ЧОЦЗ</t>
  </si>
  <si>
    <t>2367 УМАНСЬКА РАЙОННА ФІЛІЯ ЧОЦЗ</t>
  </si>
  <si>
    <t>2363 ХРИСТИНІВСЬКА РАЙОННА ФІЛІЯ ЧОЦЗ</t>
  </si>
  <si>
    <t>2368ЧЕРКАСЬКА РАЙОННА ФІЛІЯ ЧОЦЗ</t>
  </si>
  <si>
    <t>2365 ЧИГИРИНСЬКА РАЙОННА ФІЛІЯ ЧОЦЗ</t>
  </si>
  <si>
    <t>2364 ЧОРНОБАЇВСЬКА РАЙОННА ФІЛІЯ ЧОЦЗ</t>
  </si>
  <si>
    <t>2366 ШПОЛЯНСЬКА РАЙОННА ФІЛІЯ ЧОЦЗ</t>
  </si>
  <si>
    <t>2301 КАНІВСЬКА МІСЬКРАЙОННА ФІЛІЯ ЧОЦЗ</t>
  </si>
  <si>
    <t>2302 СМІЛЯНСЬКИЙ МРЦЗ</t>
  </si>
  <si>
    <t>2303 УМАНСЬКИЙ МЦЗ</t>
  </si>
  <si>
    <t>2300 ЧЕРКАСЬКИЙ  МЦЗ</t>
  </si>
  <si>
    <t>1 особа</t>
  </si>
  <si>
    <t>січень - квітень 2018 р.</t>
  </si>
  <si>
    <t>січень - квітень 2019 р.</t>
  </si>
  <si>
    <t>-1</t>
  </si>
  <si>
    <t>на 1травня 2018р.</t>
  </si>
  <si>
    <t>на  1 травня 2019р.</t>
  </si>
  <si>
    <t>Інформація щодо надання послуг Черкаським обласним центром зайнятості молоді у віці до 35 років
у січні - квітні 2019 р.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</si>
</sst>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60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1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2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0" fontId="46" fillId="0" borderId="3" xfId="404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64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179" fontId="22" fillId="50" borderId="3" xfId="418" applyNumberFormat="1" applyFont="1" applyFill="1" applyBorder="1" applyAlignment="1">
      <alignment horizontal="center" vertical="center" wrapText="1"/>
      <protection/>
    </xf>
    <xf numFmtId="179" fontId="22" fillId="0" borderId="3" xfId="418" applyNumberFormat="1" applyFont="1" applyFill="1" applyBorder="1" applyAlignment="1">
      <alignment horizontal="center" vertical="center" wrapText="1"/>
      <protection/>
    </xf>
    <xf numFmtId="179" fontId="50" fillId="50" borderId="3" xfId="418" applyNumberFormat="1" applyFont="1" applyFill="1" applyBorder="1" applyAlignment="1">
      <alignment horizontal="center" vertical="center" wrapText="1"/>
      <protection/>
    </xf>
    <xf numFmtId="179" fontId="50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9" fontId="22" fillId="0" borderId="3" xfId="413" applyNumberFormat="1" applyFont="1" applyFill="1" applyBorder="1" applyAlignment="1">
      <alignment horizontal="center" vertical="center" wrapText="1"/>
      <protection/>
    </xf>
    <xf numFmtId="176" fontId="22" fillId="0" borderId="3" xfId="413" applyNumberFormat="1" applyFont="1" applyFill="1" applyBorder="1" applyAlignment="1">
      <alignment horizontal="center" vertical="center"/>
      <protection/>
    </xf>
    <xf numFmtId="179" fontId="22" fillId="0" borderId="3" xfId="413" applyNumberFormat="1" applyFont="1" applyFill="1" applyBorder="1" applyAlignment="1">
      <alignment horizontal="center" vertical="center"/>
      <protection/>
    </xf>
    <xf numFmtId="0" fontId="22" fillId="0" borderId="3" xfId="413" applyFont="1" applyFill="1" applyBorder="1" applyAlignment="1">
      <alignment horizontal="center" vertical="center"/>
      <protection/>
    </xf>
    <xf numFmtId="3" fontId="64" fillId="0" borderId="0" xfId="418" applyNumberFormat="1" applyFont="1" applyFill="1">
      <alignment/>
      <protection/>
    </xf>
    <xf numFmtId="0" fontId="64" fillId="0" borderId="0" xfId="418" applyFont="1" applyFill="1">
      <alignment/>
      <protection/>
    </xf>
    <xf numFmtId="1" fontId="53" fillId="0" borderId="3" xfId="0" applyNumberFormat="1" applyFont="1" applyFill="1" applyBorder="1" applyAlignment="1" applyProtection="1">
      <alignment horizontal="left" wrapText="1" shrinkToFit="1"/>
      <protection locked="0"/>
    </xf>
    <xf numFmtId="1" fontId="53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" fontId="53" fillId="0" borderId="3" xfId="417" applyNumberFormat="1" applyFont="1" applyFill="1" applyBorder="1" applyAlignment="1" applyProtection="1">
      <alignment vertical="center" wrapText="1"/>
      <protection locked="0"/>
    </xf>
    <xf numFmtId="1" fontId="54" fillId="0" borderId="3" xfId="417" applyNumberFormat="1" applyFont="1" applyFill="1" applyBorder="1" applyAlignment="1" applyProtection="1">
      <alignment vertical="center" wrapText="1"/>
      <protection locked="0"/>
    </xf>
    <xf numFmtId="1" fontId="55" fillId="0" borderId="3" xfId="417" applyNumberFormat="1" applyFont="1" applyFill="1" applyBorder="1" applyAlignment="1" applyProtection="1">
      <alignment vertical="center" wrapText="1"/>
      <protection locked="0"/>
    </xf>
    <xf numFmtId="1" fontId="53" fillId="0" borderId="3" xfId="417" applyNumberFormat="1" applyFont="1" applyFill="1" applyBorder="1" applyAlignment="1" applyProtection="1">
      <alignment horizontal="left" vertical="center" wrapText="1"/>
      <protection locked="0"/>
    </xf>
    <xf numFmtId="3" fontId="28" fillId="50" borderId="3" xfId="404" applyNumberFormat="1" applyFont="1" applyFill="1" applyBorder="1" applyAlignment="1" applyProtection="1">
      <alignment horizontal="center" vertical="center"/>
      <protection/>
    </xf>
    <xf numFmtId="49" fontId="22" fillId="0" borderId="3" xfId="418" applyNumberFormat="1" applyFont="1" applyFill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1" fillId="0" borderId="24" xfId="413" applyFont="1" applyFill="1" applyBorder="1" applyAlignment="1">
      <alignment horizontal="center" vertical="center" wrapText="1"/>
      <protection/>
    </xf>
    <xf numFmtId="0" fontId="51" fillId="0" borderId="25" xfId="413" applyFont="1" applyFill="1" applyBorder="1" applyAlignment="1">
      <alignment horizontal="center" vertical="center" wrapText="1"/>
      <protection/>
    </xf>
    <xf numFmtId="0" fontId="51" fillId="0" borderId="26" xfId="413" applyFont="1" applyFill="1" applyBorder="1" applyAlignment="1">
      <alignment horizontal="center" vertical="center" wrapText="1"/>
      <protection/>
    </xf>
    <xf numFmtId="0" fontId="51" fillId="0" borderId="27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29" xfId="413" applyFont="1" applyFill="1" applyBorder="1" applyAlignment="1">
      <alignment horizontal="center" vertical="center" wrapText="1"/>
      <protection/>
    </xf>
    <xf numFmtId="0" fontId="22" fillId="0" borderId="30" xfId="413" applyFont="1" applyFill="1" applyBorder="1" applyAlignment="1">
      <alignment horizontal="center" vertical="center" wrapText="1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2" fillId="0" borderId="29" xfId="418" applyFont="1" applyFill="1" applyBorder="1" applyAlignment="1">
      <alignment horizontal="center" vertical="center" wrapText="1"/>
      <protection/>
    </xf>
    <xf numFmtId="0" fontId="22" fillId="0" borderId="30" xfId="418" applyFont="1" applyFill="1" applyBorder="1" applyAlignment="1">
      <alignment horizontal="center" vertical="center" wrapText="1"/>
      <protection/>
    </xf>
    <xf numFmtId="0" fontId="22" fillId="0" borderId="29" xfId="418" applyFont="1" applyBorder="1" applyAlignment="1">
      <alignment horizontal="center" vertical="center" wrapText="1"/>
      <protection/>
    </xf>
    <xf numFmtId="0" fontId="22" fillId="0" borderId="30" xfId="418" applyFont="1" applyBorder="1" applyAlignment="1">
      <alignment horizontal="center" vertical="center" wrapText="1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_&#1092;&#1086;&#1088;&#1084;&#1091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Молодь СБ 2019"/>
      <sheetName val="Молодь Облік 2019"/>
      <sheetName val="Молодь СБ 2018"/>
      <sheetName val="Молодь Облік 2018"/>
    </sheetNames>
    <sheetDataSet>
      <sheetData sheetId="2">
        <row r="7">
          <cell r="D7">
            <v>8778</v>
          </cell>
          <cell r="F7">
            <v>2009</v>
          </cell>
          <cell r="G7">
            <v>5</v>
          </cell>
          <cell r="H7">
            <v>31</v>
          </cell>
          <cell r="I7">
            <v>58</v>
          </cell>
          <cell r="J7">
            <v>1099</v>
          </cell>
          <cell r="K7">
            <v>153</v>
          </cell>
          <cell r="L7">
            <v>552</v>
          </cell>
          <cell r="M7">
            <v>8395</v>
          </cell>
          <cell r="P7">
            <v>4659</v>
          </cell>
          <cell r="T7">
            <v>3599</v>
          </cell>
        </row>
        <row r="8">
          <cell r="D8">
            <v>389</v>
          </cell>
          <cell r="F8">
            <v>101</v>
          </cell>
          <cell r="G8">
            <v>1</v>
          </cell>
          <cell r="H8">
            <v>0</v>
          </cell>
          <cell r="I8">
            <v>1</v>
          </cell>
          <cell r="J8">
            <v>51</v>
          </cell>
          <cell r="K8">
            <v>1</v>
          </cell>
          <cell r="L8">
            <v>20</v>
          </cell>
          <cell r="M8">
            <v>384</v>
          </cell>
          <cell r="P8">
            <v>219</v>
          </cell>
          <cell r="T8">
            <v>192</v>
          </cell>
        </row>
        <row r="9">
          <cell r="D9">
            <v>174</v>
          </cell>
          <cell r="F9">
            <v>43</v>
          </cell>
          <cell r="G9">
            <v>0</v>
          </cell>
          <cell r="H9">
            <v>1</v>
          </cell>
          <cell r="I9">
            <v>0</v>
          </cell>
          <cell r="J9">
            <v>29</v>
          </cell>
          <cell r="K9">
            <v>1</v>
          </cell>
          <cell r="L9">
            <v>14</v>
          </cell>
          <cell r="M9">
            <v>170</v>
          </cell>
          <cell r="P9">
            <v>87</v>
          </cell>
          <cell r="T9">
            <v>69</v>
          </cell>
        </row>
        <row r="10">
          <cell r="D10">
            <v>276</v>
          </cell>
          <cell r="F10">
            <v>89</v>
          </cell>
          <cell r="G10">
            <v>0</v>
          </cell>
          <cell r="H10">
            <v>5</v>
          </cell>
          <cell r="I10">
            <v>1</v>
          </cell>
          <cell r="J10">
            <v>51</v>
          </cell>
          <cell r="K10">
            <v>10</v>
          </cell>
          <cell r="L10">
            <v>37</v>
          </cell>
          <cell r="M10">
            <v>271</v>
          </cell>
          <cell r="P10">
            <v>140</v>
          </cell>
          <cell r="T10">
            <v>133</v>
          </cell>
        </row>
        <row r="11">
          <cell r="D11">
            <v>369</v>
          </cell>
          <cell r="F11">
            <v>81</v>
          </cell>
          <cell r="G11">
            <v>1</v>
          </cell>
          <cell r="H11">
            <v>0</v>
          </cell>
          <cell r="I11">
            <v>2</v>
          </cell>
          <cell r="J11">
            <v>43</v>
          </cell>
          <cell r="K11">
            <v>0</v>
          </cell>
          <cell r="L11">
            <v>39</v>
          </cell>
          <cell r="M11">
            <v>347</v>
          </cell>
          <cell r="P11">
            <v>186</v>
          </cell>
          <cell r="T11">
            <v>147</v>
          </cell>
        </row>
        <row r="12">
          <cell r="D12">
            <v>372</v>
          </cell>
          <cell r="F12">
            <v>60</v>
          </cell>
          <cell r="G12">
            <v>0</v>
          </cell>
          <cell r="H12">
            <v>2</v>
          </cell>
          <cell r="I12">
            <v>2</v>
          </cell>
          <cell r="J12">
            <v>38</v>
          </cell>
          <cell r="K12">
            <v>3</v>
          </cell>
          <cell r="L12">
            <v>50</v>
          </cell>
          <cell r="M12">
            <v>345</v>
          </cell>
          <cell r="P12">
            <v>229</v>
          </cell>
          <cell r="T12">
            <v>191</v>
          </cell>
        </row>
        <row r="13">
          <cell r="D13">
            <v>158</v>
          </cell>
          <cell r="F13">
            <v>73</v>
          </cell>
          <cell r="G13">
            <v>0</v>
          </cell>
          <cell r="H13">
            <v>0</v>
          </cell>
          <cell r="I13">
            <v>1</v>
          </cell>
          <cell r="J13">
            <v>19</v>
          </cell>
          <cell r="K13">
            <v>6</v>
          </cell>
          <cell r="L13">
            <v>35</v>
          </cell>
          <cell r="M13">
            <v>154</v>
          </cell>
          <cell r="P13">
            <v>68</v>
          </cell>
          <cell r="T13">
            <v>57</v>
          </cell>
        </row>
        <row r="14">
          <cell r="D14">
            <v>238</v>
          </cell>
          <cell r="F14">
            <v>52</v>
          </cell>
          <cell r="G14">
            <v>0</v>
          </cell>
          <cell r="H14">
            <v>0</v>
          </cell>
          <cell r="I14">
            <v>10</v>
          </cell>
          <cell r="J14">
            <v>32</v>
          </cell>
          <cell r="K14">
            <v>0</v>
          </cell>
          <cell r="L14">
            <v>3</v>
          </cell>
          <cell r="M14">
            <v>226</v>
          </cell>
          <cell r="P14">
            <v>121</v>
          </cell>
          <cell r="T14">
            <v>104</v>
          </cell>
        </row>
        <row r="15">
          <cell r="D15">
            <v>228</v>
          </cell>
          <cell r="F15">
            <v>77</v>
          </cell>
          <cell r="G15">
            <v>0</v>
          </cell>
          <cell r="H15">
            <v>1</v>
          </cell>
          <cell r="I15">
            <v>1</v>
          </cell>
          <cell r="J15">
            <v>32</v>
          </cell>
          <cell r="K15">
            <v>5</v>
          </cell>
          <cell r="L15">
            <v>10</v>
          </cell>
          <cell r="M15">
            <v>216</v>
          </cell>
          <cell r="P15">
            <v>113</v>
          </cell>
          <cell r="T15">
            <v>82</v>
          </cell>
        </row>
        <row r="16">
          <cell r="D16">
            <v>270</v>
          </cell>
          <cell r="F16">
            <v>68</v>
          </cell>
          <cell r="G16">
            <v>0</v>
          </cell>
          <cell r="H16">
            <v>0</v>
          </cell>
          <cell r="I16">
            <v>2</v>
          </cell>
          <cell r="J16">
            <v>33</v>
          </cell>
          <cell r="K16">
            <v>6</v>
          </cell>
          <cell r="L16">
            <v>14</v>
          </cell>
          <cell r="M16">
            <v>259</v>
          </cell>
          <cell r="P16">
            <v>133</v>
          </cell>
          <cell r="T16">
            <v>104</v>
          </cell>
        </row>
        <row r="17">
          <cell r="D17">
            <v>265</v>
          </cell>
          <cell r="F17">
            <v>63</v>
          </cell>
          <cell r="G17">
            <v>0</v>
          </cell>
          <cell r="H17">
            <v>0</v>
          </cell>
          <cell r="I17">
            <v>1</v>
          </cell>
          <cell r="J17">
            <v>46</v>
          </cell>
          <cell r="K17">
            <v>8</v>
          </cell>
          <cell r="L17">
            <v>13</v>
          </cell>
          <cell r="M17">
            <v>249</v>
          </cell>
          <cell r="P17">
            <v>146</v>
          </cell>
          <cell r="T17">
            <v>114</v>
          </cell>
        </row>
        <row r="18">
          <cell r="D18">
            <v>447</v>
          </cell>
          <cell r="F18">
            <v>153</v>
          </cell>
          <cell r="G18">
            <v>1</v>
          </cell>
          <cell r="H18">
            <v>0</v>
          </cell>
          <cell r="I18">
            <v>0</v>
          </cell>
          <cell r="J18">
            <v>54</v>
          </cell>
          <cell r="K18">
            <v>2</v>
          </cell>
          <cell r="L18">
            <v>88</v>
          </cell>
          <cell r="M18">
            <v>437</v>
          </cell>
          <cell r="P18">
            <v>183</v>
          </cell>
          <cell r="T18">
            <v>154</v>
          </cell>
        </row>
        <row r="19">
          <cell r="D19">
            <v>301</v>
          </cell>
          <cell r="F19">
            <v>91</v>
          </cell>
          <cell r="G19">
            <v>1</v>
          </cell>
          <cell r="H19">
            <v>2</v>
          </cell>
          <cell r="I19">
            <v>3</v>
          </cell>
          <cell r="J19">
            <v>41</v>
          </cell>
          <cell r="K19">
            <v>4</v>
          </cell>
          <cell r="L19">
            <v>44</v>
          </cell>
          <cell r="M19">
            <v>288</v>
          </cell>
          <cell r="P19">
            <v>151</v>
          </cell>
          <cell r="T19">
            <v>124</v>
          </cell>
        </row>
        <row r="20">
          <cell r="D20">
            <v>379</v>
          </cell>
          <cell r="F20">
            <v>110</v>
          </cell>
          <cell r="G20">
            <v>0</v>
          </cell>
          <cell r="H20">
            <v>2</v>
          </cell>
          <cell r="I20">
            <v>1</v>
          </cell>
          <cell r="J20">
            <v>61</v>
          </cell>
          <cell r="K20">
            <v>18</v>
          </cell>
          <cell r="L20">
            <v>9</v>
          </cell>
          <cell r="M20">
            <v>362</v>
          </cell>
          <cell r="P20">
            <v>185</v>
          </cell>
          <cell r="T20">
            <v>135</v>
          </cell>
        </row>
        <row r="21">
          <cell r="D21">
            <v>431</v>
          </cell>
          <cell r="F21">
            <v>46</v>
          </cell>
          <cell r="G21">
            <v>0</v>
          </cell>
          <cell r="H21">
            <v>0</v>
          </cell>
          <cell r="I21">
            <v>0</v>
          </cell>
          <cell r="J21">
            <v>24</v>
          </cell>
          <cell r="K21">
            <v>4</v>
          </cell>
          <cell r="L21">
            <v>15</v>
          </cell>
          <cell r="M21">
            <v>417</v>
          </cell>
          <cell r="P21">
            <v>246</v>
          </cell>
          <cell r="T21">
            <v>161</v>
          </cell>
        </row>
        <row r="22">
          <cell r="D22">
            <v>352</v>
          </cell>
          <cell r="F22">
            <v>67</v>
          </cell>
          <cell r="G22">
            <v>0</v>
          </cell>
          <cell r="H22">
            <v>0</v>
          </cell>
          <cell r="I22">
            <v>2</v>
          </cell>
          <cell r="J22">
            <v>36</v>
          </cell>
          <cell r="K22">
            <v>18</v>
          </cell>
          <cell r="L22">
            <v>30</v>
          </cell>
          <cell r="M22">
            <v>335</v>
          </cell>
          <cell r="P22">
            <v>205</v>
          </cell>
          <cell r="T22">
            <v>176</v>
          </cell>
        </row>
        <row r="23">
          <cell r="D23">
            <v>301</v>
          </cell>
          <cell r="F23">
            <v>61</v>
          </cell>
          <cell r="G23">
            <v>0</v>
          </cell>
          <cell r="H23">
            <v>1</v>
          </cell>
          <cell r="I23">
            <v>3</v>
          </cell>
          <cell r="J23">
            <v>36</v>
          </cell>
          <cell r="K23">
            <v>15</v>
          </cell>
          <cell r="L23">
            <v>33</v>
          </cell>
          <cell r="M23">
            <v>292</v>
          </cell>
          <cell r="P23">
            <v>162</v>
          </cell>
          <cell r="T23">
            <v>136</v>
          </cell>
        </row>
        <row r="24">
          <cell r="D24">
            <v>269</v>
          </cell>
          <cell r="F24">
            <v>68</v>
          </cell>
          <cell r="G24">
            <v>0</v>
          </cell>
          <cell r="H24">
            <v>0</v>
          </cell>
          <cell r="I24">
            <v>2</v>
          </cell>
          <cell r="J24">
            <v>22</v>
          </cell>
          <cell r="K24">
            <v>2</v>
          </cell>
          <cell r="L24">
            <v>28</v>
          </cell>
          <cell r="M24">
            <v>261</v>
          </cell>
          <cell r="P24">
            <v>149</v>
          </cell>
          <cell r="T24">
            <v>123</v>
          </cell>
        </row>
        <row r="25">
          <cell r="D25">
            <v>339</v>
          </cell>
          <cell r="F25">
            <v>57</v>
          </cell>
          <cell r="G25">
            <v>0</v>
          </cell>
          <cell r="H25">
            <v>3</v>
          </cell>
          <cell r="I25">
            <v>1</v>
          </cell>
          <cell r="J25">
            <v>43</v>
          </cell>
          <cell r="K25">
            <v>23</v>
          </cell>
          <cell r="L25">
            <v>16</v>
          </cell>
          <cell r="M25">
            <v>325</v>
          </cell>
          <cell r="P25">
            <v>204</v>
          </cell>
          <cell r="T25">
            <v>164</v>
          </cell>
        </row>
        <row r="26">
          <cell r="D26">
            <v>286</v>
          </cell>
          <cell r="F26">
            <v>59</v>
          </cell>
          <cell r="G26">
            <v>0</v>
          </cell>
          <cell r="H26">
            <v>0</v>
          </cell>
          <cell r="I26">
            <v>5</v>
          </cell>
          <cell r="J26">
            <v>19</v>
          </cell>
          <cell r="K26">
            <v>0</v>
          </cell>
          <cell r="L26">
            <v>1</v>
          </cell>
          <cell r="M26">
            <v>274</v>
          </cell>
          <cell r="P26">
            <v>161</v>
          </cell>
          <cell r="T26">
            <v>113</v>
          </cell>
        </row>
        <row r="27">
          <cell r="D27">
            <v>320</v>
          </cell>
          <cell r="F27">
            <v>50</v>
          </cell>
          <cell r="G27">
            <v>0</v>
          </cell>
          <cell r="H27">
            <v>1</v>
          </cell>
          <cell r="I27">
            <v>2</v>
          </cell>
          <cell r="J27">
            <v>18</v>
          </cell>
          <cell r="K27">
            <v>3</v>
          </cell>
          <cell r="L27">
            <v>19</v>
          </cell>
          <cell r="M27">
            <v>294</v>
          </cell>
          <cell r="P27">
            <v>190</v>
          </cell>
          <cell r="T27">
            <v>163</v>
          </cell>
        </row>
        <row r="28">
          <cell r="D28">
            <v>461</v>
          </cell>
          <cell r="F28">
            <v>101</v>
          </cell>
          <cell r="G28">
            <v>0</v>
          </cell>
          <cell r="H28">
            <v>4</v>
          </cell>
          <cell r="I28">
            <v>8</v>
          </cell>
          <cell r="J28">
            <v>64</v>
          </cell>
          <cell r="K28">
            <v>3</v>
          </cell>
          <cell r="L28">
            <v>18</v>
          </cell>
          <cell r="M28">
            <v>430</v>
          </cell>
          <cell r="P28">
            <v>205</v>
          </cell>
          <cell r="T28">
            <v>138</v>
          </cell>
        </row>
        <row r="29">
          <cell r="D29">
            <v>803</v>
          </cell>
          <cell r="F29">
            <v>178</v>
          </cell>
          <cell r="G29">
            <v>0</v>
          </cell>
          <cell r="H29">
            <v>1</v>
          </cell>
          <cell r="I29">
            <v>4</v>
          </cell>
          <cell r="J29">
            <v>96</v>
          </cell>
          <cell r="K29">
            <v>0</v>
          </cell>
          <cell r="L29">
            <v>5</v>
          </cell>
          <cell r="M29">
            <v>772</v>
          </cell>
          <cell r="P29">
            <v>429</v>
          </cell>
          <cell r="T29">
            <v>309</v>
          </cell>
        </row>
        <row r="30">
          <cell r="D30">
            <v>1350</v>
          </cell>
          <cell r="F30">
            <v>261</v>
          </cell>
          <cell r="G30">
            <v>1</v>
          </cell>
          <cell r="H30">
            <v>8</v>
          </cell>
          <cell r="I30">
            <v>6</v>
          </cell>
          <cell r="J30">
            <v>211</v>
          </cell>
          <cell r="K30">
            <v>21</v>
          </cell>
          <cell r="L30">
            <v>11</v>
          </cell>
          <cell r="M30">
            <v>1287</v>
          </cell>
          <cell r="P30">
            <v>747</v>
          </cell>
          <cell r="T30">
            <v>510</v>
          </cell>
        </row>
      </sheetData>
      <sheetData sheetId="3">
        <row r="7">
          <cell r="D7">
            <v>2038</v>
          </cell>
          <cell r="G7">
            <v>0</v>
          </cell>
          <cell r="H7">
            <v>4025</v>
          </cell>
        </row>
        <row r="8">
          <cell r="D8">
            <v>68</v>
          </cell>
          <cell r="G8">
            <v>0</v>
          </cell>
          <cell r="H8">
            <v>160</v>
          </cell>
        </row>
        <row r="9">
          <cell r="D9">
            <v>59</v>
          </cell>
          <cell r="G9">
            <v>0</v>
          </cell>
          <cell r="H9">
            <v>80</v>
          </cell>
        </row>
        <row r="10">
          <cell r="D10">
            <v>71</v>
          </cell>
          <cell r="G10">
            <v>0</v>
          </cell>
          <cell r="H10">
            <v>72</v>
          </cell>
        </row>
        <row r="11">
          <cell r="D11">
            <v>38</v>
          </cell>
          <cell r="G11">
            <v>0</v>
          </cell>
          <cell r="H11">
            <v>146</v>
          </cell>
        </row>
        <row r="12">
          <cell r="D12">
            <v>56</v>
          </cell>
          <cell r="G12">
            <v>0</v>
          </cell>
          <cell r="H12">
            <v>188</v>
          </cell>
        </row>
        <row r="13">
          <cell r="D13">
            <v>30</v>
          </cell>
          <cell r="G13">
            <v>0</v>
          </cell>
          <cell r="H13">
            <v>34</v>
          </cell>
        </row>
        <row r="14">
          <cell r="D14">
            <v>105</v>
          </cell>
          <cell r="G14">
            <v>0</v>
          </cell>
          <cell r="H14">
            <v>191</v>
          </cell>
        </row>
        <row r="15">
          <cell r="D15">
            <v>7</v>
          </cell>
          <cell r="G15">
            <v>0</v>
          </cell>
          <cell r="H15">
            <v>58</v>
          </cell>
        </row>
        <row r="16">
          <cell r="D16">
            <v>35</v>
          </cell>
          <cell r="G16">
            <v>0</v>
          </cell>
          <cell r="H16">
            <v>78</v>
          </cell>
        </row>
        <row r="17">
          <cell r="D17">
            <v>44</v>
          </cell>
          <cell r="G17">
            <v>0</v>
          </cell>
          <cell r="H17">
            <v>53</v>
          </cell>
        </row>
        <row r="18">
          <cell r="D18">
            <v>77</v>
          </cell>
          <cell r="G18">
            <v>0</v>
          </cell>
          <cell r="H18">
            <v>111</v>
          </cell>
        </row>
        <row r="19">
          <cell r="D19">
            <v>93</v>
          </cell>
          <cell r="G19">
            <v>0</v>
          </cell>
          <cell r="H19">
            <v>106</v>
          </cell>
        </row>
        <row r="20">
          <cell r="D20">
            <v>43</v>
          </cell>
          <cell r="G20">
            <v>0</v>
          </cell>
          <cell r="H20">
            <v>133</v>
          </cell>
        </row>
        <row r="21">
          <cell r="D21">
            <v>91</v>
          </cell>
          <cell r="G21">
            <v>0</v>
          </cell>
          <cell r="H21">
            <v>114</v>
          </cell>
        </row>
        <row r="22">
          <cell r="D22">
            <v>80</v>
          </cell>
          <cell r="G22">
            <v>0</v>
          </cell>
          <cell r="H22">
            <v>245</v>
          </cell>
        </row>
        <row r="23">
          <cell r="D23">
            <v>31</v>
          </cell>
          <cell r="G23">
            <v>0</v>
          </cell>
          <cell r="H23">
            <v>113</v>
          </cell>
        </row>
        <row r="24">
          <cell r="D24">
            <v>70</v>
          </cell>
          <cell r="G24">
            <v>0</v>
          </cell>
          <cell r="H24">
            <v>168</v>
          </cell>
        </row>
        <row r="25">
          <cell r="D25">
            <v>177</v>
          </cell>
          <cell r="G25">
            <v>0</v>
          </cell>
          <cell r="H25">
            <v>302</v>
          </cell>
        </row>
        <row r="26">
          <cell r="D26">
            <v>30</v>
          </cell>
          <cell r="G26">
            <v>0</v>
          </cell>
          <cell r="H26">
            <v>42</v>
          </cell>
        </row>
        <row r="27">
          <cell r="D27">
            <v>130</v>
          </cell>
          <cell r="G27">
            <v>0</v>
          </cell>
          <cell r="H27">
            <v>187</v>
          </cell>
        </row>
        <row r="28">
          <cell r="D28">
            <v>129</v>
          </cell>
          <cell r="G28">
            <v>0</v>
          </cell>
          <cell r="H28">
            <v>189</v>
          </cell>
        </row>
        <row r="29">
          <cell r="D29">
            <v>254</v>
          </cell>
          <cell r="G29">
            <v>0</v>
          </cell>
          <cell r="H29">
            <v>338</v>
          </cell>
        </row>
        <row r="30">
          <cell r="D30">
            <v>320</v>
          </cell>
          <cell r="G30">
            <v>0</v>
          </cell>
          <cell r="H30">
            <v>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O11" sqref="O11"/>
    </sheetView>
  </sheetViews>
  <sheetFormatPr defaultColWidth="8.00390625" defaultRowHeight="15"/>
  <cols>
    <col min="1" max="1" width="69.7109375" style="27" customWidth="1"/>
    <col min="2" max="2" width="23.28125" style="51" customWidth="1"/>
    <col min="3" max="3" width="23.8515625" style="51" customWidth="1"/>
    <col min="4" max="4" width="11.8515625" style="27" customWidth="1"/>
    <col min="5" max="5" width="15.57421875" style="27" customWidth="1"/>
    <col min="6" max="16384" width="8.00390625" style="27" customWidth="1"/>
  </cols>
  <sheetData>
    <row r="1" spans="1:5" ht="22.5">
      <c r="A1" s="72" t="s">
        <v>10</v>
      </c>
      <c r="B1" s="72"/>
      <c r="C1" s="72"/>
      <c r="D1" s="72"/>
      <c r="E1" s="72"/>
    </row>
    <row r="2" spans="1:5" ht="22.5">
      <c r="A2" s="73" t="s">
        <v>11</v>
      </c>
      <c r="B2" s="73"/>
      <c r="C2" s="73"/>
      <c r="D2" s="73"/>
      <c r="E2" s="73"/>
    </row>
    <row r="3" spans="1:5" s="31" customFormat="1" ht="18" customHeight="1">
      <c r="A3" s="28"/>
      <c r="B3" s="29"/>
      <c r="C3" s="30"/>
      <c r="D3" s="30"/>
      <c r="E3" s="30" t="s">
        <v>27</v>
      </c>
    </row>
    <row r="4" spans="1:5" s="31" customFormat="1" ht="23.25" customHeight="1">
      <c r="A4" s="67" t="s">
        <v>12</v>
      </c>
      <c r="B4" s="74" t="s">
        <v>52</v>
      </c>
      <c r="C4" s="76" t="s">
        <v>53</v>
      </c>
      <c r="D4" s="60" t="s">
        <v>13</v>
      </c>
      <c r="E4" s="60"/>
    </row>
    <row r="5" spans="1:5" s="31" customFormat="1" ht="40.5">
      <c r="A5" s="67"/>
      <c r="B5" s="75"/>
      <c r="C5" s="77"/>
      <c r="D5" s="32" t="s">
        <v>14</v>
      </c>
      <c r="E5" s="33" t="s">
        <v>28</v>
      </c>
    </row>
    <row r="6" spans="1:5" s="36" customFormat="1" ht="12" customHeight="1">
      <c r="A6" s="34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5" s="31" customFormat="1" ht="29.25" customHeight="1">
      <c r="A7" s="37" t="s">
        <v>15</v>
      </c>
      <c r="B7" s="38">
        <v>9835</v>
      </c>
      <c r="C7" s="39">
        <v>8778</v>
      </c>
      <c r="D7" s="40">
        <v>89.2526690391459</v>
      </c>
      <c r="E7" s="41">
        <v>-1057</v>
      </c>
    </row>
    <row r="8" spans="1:7" s="31" customFormat="1" ht="40.5">
      <c r="A8" s="42" t="s">
        <v>16</v>
      </c>
      <c r="B8" s="39">
        <v>4257</v>
      </c>
      <c r="C8" s="39">
        <v>4047</v>
      </c>
      <c r="D8" s="40">
        <v>95.06694855532065</v>
      </c>
      <c r="E8" s="41">
        <v>-210</v>
      </c>
      <c r="G8" s="43"/>
    </row>
    <row r="9" spans="1:7" s="31" customFormat="1" ht="64.5" customHeight="1">
      <c r="A9" s="42" t="s">
        <v>7</v>
      </c>
      <c r="B9" s="38">
        <v>38</v>
      </c>
      <c r="C9" s="39">
        <v>89</v>
      </c>
      <c r="D9" s="40">
        <v>234.21052631578948</v>
      </c>
      <c r="E9" s="41">
        <v>51</v>
      </c>
      <c r="G9" s="43"/>
    </row>
    <row r="10" spans="1:9" s="31" customFormat="1" ht="27.75" customHeight="1">
      <c r="A10" s="44" t="s">
        <v>17</v>
      </c>
      <c r="B10" s="38">
        <v>1080</v>
      </c>
      <c r="C10" s="39">
        <v>1099</v>
      </c>
      <c r="D10" s="40">
        <v>101.75925925925927</v>
      </c>
      <c r="E10" s="41">
        <v>19</v>
      </c>
      <c r="I10" s="43"/>
    </row>
    <row r="11" spans="1:5" s="31" customFormat="1" ht="48" customHeight="1">
      <c r="A11" s="44" t="s">
        <v>3</v>
      </c>
      <c r="B11" s="38">
        <v>820</v>
      </c>
      <c r="C11" s="39">
        <v>705</v>
      </c>
      <c r="D11" s="40">
        <v>85.97560975609755</v>
      </c>
      <c r="E11" s="41">
        <v>-115</v>
      </c>
    </row>
    <row r="12" spans="1:6" s="31" customFormat="1" ht="45.75" customHeight="1">
      <c r="A12" s="44" t="s">
        <v>18</v>
      </c>
      <c r="B12" s="39">
        <v>14377</v>
      </c>
      <c r="C12" s="39">
        <v>12420</v>
      </c>
      <c r="D12" s="40">
        <v>86.38798080267092</v>
      </c>
      <c r="E12" s="41">
        <v>-1957</v>
      </c>
      <c r="F12" s="43"/>
    </row>
    <row r="13" spans="1:6" s="31" customFormat="1" ht="12.75">
      <c r="A13" s="61" t="s">
        <v>19</v>
      </c>
      <c r="B13" s="62"/>
      <c r="C13" s="62"/>
      <c r="D13" s="62"/>
      <c r="E13" s="63"/>
      <c r="F13" s="43"/>
    </row>
    <row r="14" spans="1:6" s="31" customFormat="1" ht="12.75">
      <c r="A14" s="64"/>
      <c r="B14" s="65"/>
      <c r="C14" s="65"/>
      <c r="D14" s="65"/>
      <c r="E14" s="66"/>
      <c r="F14" s="43"/>
    </row>
    <row r="15" spans="1:5" s="31" customFormat="1" ht="20.25" customHeight="1">
      <c r="A15" s="67" t="s">
        <v>12</v>
      </c>
      <c r="B15" s="68" t="s">
        <v>55</v>
      </c>
      <c r="C15" s="68" t="s">
        <v>56</v>
      </c>
      <c r="D15" s="70" t="s">
        <v>13</v>
      </c>
      <c r="E15" s="71"/>
    </row>
    <row r="16" spans="1:5" ht="36.75" customHeight="1">
      <c r="A16" s="67"/>
      <c r="B16" s="69"/>
      <c r="C16" s="69"/>
      <c r="D16" s="32" t="s">
        <v>14</v>
      </c>
      <c r="E16" s="33" t="s">
        <v>29</v>
      </c>
    </row>
    <row r="17" spans="1:5" ht="33" customHeight="1">
      <c r="A17" s="45" t="s">
        <v>15</v>
      </c>
      <c r="B17" s="46">
        <v>5342</v>
      </c>
      <c r="C17" s="46">
        <v>4659</v>
      </c>
      <c r="D17" s="47">
        <v>87.2</v>
      </c>
      <c r="E17" s="48">
        <v>-683</v>
      </c>
    </row>
    <row r="18" spans="1:5" ht="32.25" customHeight="1">
      <c r="A18" s="45" t="s">
        <v>20</v>
      </c>
      <c r="B18" s="46" t="s">
        <v>51</v>
      </c>
      <c r="C18" s="46" t="s">
        <v>26</v>
      </c>
      <c r="D18" s="47" t="s">
        <v>26</v>
      </c>
      <c r="E18" s="59" t="s">
        <v>54</v>
      </c>
    </row>
    <row r="19" spans="1:5" ht="24" customHeight="1">
      <c r="A19" s="45" t="s">
        <v>21</v>
      </c>
      <c r="B19" s="46">
        <v>3945</v>
      </c>
      <c r="C19" s="46">
        <v>3599</v>
      </c>
      <c r="D19" s="47">
        <v>91.2</v>
      </c>
      <c r="E19" s="49">
        <v>-346</v>
      </c>
    </row>
    <row r="20" spans="2:3" ht="12.75">
      <c r="B20" s="50"/>
      <c r="C20" s="50"/>
    </row>
    <row r="21" ht="12.75">
      <c r="C21" s="50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view="pageBreakPreview" zoomScale="75" zoomScaleNormal="85" zoomScaleSheetLayoutView="75" zoomScalePageLayoutView="0" workbookViewId="0" topLeftCell="A1">
      <selection activeCell="B5" sqref="B5:K28"/>
    </sheetView>
  </sheetViews>
  <sheetFormatPr defaultColWidth="8.7109375" defaultRowHeight="15"/>
  <cols>
    <col min="1" max="1" width="25.57421875" style="22" customWidth="1"/>
    <col min="2" max="3" width="22.00390625" style="16" customWidth="1"/>
    <col min="4" max="4" width="22.00390625" style="17" customWidth="1"/>
    <col min="5" max="5" width="25.421875" style="16" customWidth="1"/>
    <col min="6" max="6" width="19.57421875" style="16" customWidth="1"/>
    <col min="7" max="7" width="20.7109375" style="17" customWidth="1"/>
    <col min="8" max="8" width="24.7109375" style="17" customWidth="1"/>
    <col min="9" max="9" width="19.140625" style="16" customWidth="1"/>
    <col min="10" max="10" width="18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16384" width="8.7109375" style="2" customWidth="1"/>
  </cols>
  <sheetData>
    <row r="1" spans="1:11" s="23" customFormat="1" ht="83.25" customHeight="1">
      <c r="A1" s="78" t="s">
        <v>57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1" customFormat="1" ht="12.75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6</v>
      </c>
      <c r="D3" s="25" t="s">
        <v>22</v>
      </c>
      <c r="E3" s="25" t="s">
        <v>7</v>
      </c>
      <c r="F3" s="25" t="s">
        <v>2</v>
      </c>
      <c r="G3" s="25" t="s">
        <v>3</v>
      </c>
      <c r="H3" s="25" t="s">
        <v>23</v>
      </c>
      <c r="I3" s="26" t="s">
        <v>4</v>
      </c>
      <c r="J3" s="26" t="s">
        <v>9</v>
      </c>
      <c r="K3" s="25" t="s">
        <v>8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22.5" customHeight="1">
      <c r="A5" s="21" t="s">
        <v>5</v>
      </c>
      <c r="B5" s="13">
        <f>'[7]Молодь СБ 2019'!D7</f>
        <v>8778</v>
      </c>
      <c r="C5" s="13">
        <f>'[7]Молодь СБ 2019'!F7+'[7]Молодь Облік 2019'!D7</f>
        <v>4047</v>
      </c>
      <c r="D5" s="13">
        <f>'[7]Молодь СБ 2019'!G7</f>
        <v>5</v>
      </c>
      <c r="E5" s="13">
        <f>'[7]Молодь СБ 2019'!H7+'[7]Молодь СБ 2019'!I7</f>
        <v>89</v>
      </c>
      <c r="F5" s="13">
        <f>'[7]Молодь СБ 2019'!J7</f>
        <v>1099</v>
      </c>
      <c r="G5" s="13">
        <f>'[7]Молодь СБ 2019'!K7+'[7]Молодь СБ 2019'!L7+'[7]Молодь Облік 2019'!G7</f>
        <v>705</v>
      </c>
      <c r="H5" s="13">
        <f>'[7]Молодь СБ 2019'!M7+'[7]Молодь Облік 2019'!H7</f>
        <v>12420</v>
      </c>
      <c r="I5" s="13">
        <f>'[7]Молодь СБ 2019'!P7</f>
        <v>4659</v>
      </c>
      <c r="J5" s="13">
        <v>1</v>
      </c>
      <c r="K5" s="14">
        <f>'[7]Молодь СБ 2019'!T7</f>
        <v>3599</v>
      </c>
    </row>
    <row r="6" spans="1:12" ht="27" customHeight="1">
      <c r="A6" s="54" t="s">
        <v>30</v>
      </c>
      <c r="B6" s="15">
        <f>'[7]Молодь СБ 2019'!D8</f>
        <v>389</v>
      </c>
      <c r="C6" s="15">
        <f>'[7]Молодь СБ 2019'!F8+'[7]Молодь Облік 2019'!D8</f>
        <v>169</v>
      </c>
      <c r="D6" s="15">
        <f>'[7]Молодь СБ 2019'!G8</f>
        <v>1</v>
      </c>
      <c r="E6" s="15">
        <f>'[7]Молодь СБ 2019'!H8+'[7]Молодь СБ 2019'!I8</f>
        <v>1</v>
      </c>
      <c r="F6" s="15">
        <f>'[7]Молодь СБ 2019'!J8</f>
        <v>51</v>
      </c>
      <c r="G6" s="15">
        <f>'[7]Молодь СБ 2019'!K8+'[7]Молодь СБ 2019'!L8+'[7]Молодь Облік 2019'!G8</f>
        <v>21</v>
      </c>
      <c r="H6" s="15">
        <f>'[7]Молодь СБ 2019'!M8+'[7]Молодь Облік 2019'!H8</f>
        <v>544</v>
      </c>
      <c r="I6" s="15">
        <f>'[7]Молодь СБ 2019'!P8</f>
        <v>219</v>
      </c>
      <c r="J6" s="15">
        <v>0</v>
      </c>
      <c r="K6" s="58">
        <f>'[7]Молодь СБ 2019'!T8</f>
        <v>192</v>
      </c>
      <c r="L6" s="5"/>
    </row>
    <row r="7" spans="1:12" ht="27" customHeight="1">
      <c r="A7" s="54" t="s">
        <v>31</v>
      </c>
      <c r="B7" s="15">
        <f>'[7]Молодь СБ 2019'!D9</f>
        <v>174</v>
      </c>
      <c r="C7" s="15">
        <f>'[7]Молодь СБ 2019'!F9+'[7]Молодь Облік 2019'!D9</f>
        <v>102</v>
      </c>
      <c r="D7" s="15">
        <f>'[7]Молодь СБ 2019'!G9</f>
        <v>0</v>
      </c>
      <c r="E7" s="15">
        <f>'[7]Молодь СБ 2019'!H9+'[7]Молодь СБ 2019'!I9</f>
        <v>1</v>
      </c>
      <c r="F7" s="15">
        <f>'[7]Молодь СБ 2019'!J9</f>
        <v>29</v>
      </c>
      <c r="G7" s="15">
        <f>'[7]Молодь СБ 2019'!K9+'[7]Молодь СБ 2019'!L9+'[7]Молодь Облік 2019'!G9</f>
        <v>15</v>
      </c>
      <c r="H7" s="15">
        <f>'[7]Молодь СБ 2019'!M9+'[7]Молодь Облік 2019'!H9</f>
        <v>250</v>
      </c>
      <c r="I7" s="15">
        <f>'[7]Молодь СБ 2019'!P9</f>
        <v>87</v>
      </c>
      <c r="J7" s="15">
        <v>0</v>
      </c>
      <c r="K7" s="58">
        <f>'[7]Молодь СБ 2019'!T9</f>
        <v>69</v>
      </c>
      <c r="L7" s="5"/>
    </row>
    <row r="8" spans="1:12" ht="27" customHeight="1">
      <c r="A8" s="54" t="s">
        <v>32</v>
      </c>
      <c r="B8" s="15">
        <f>'[7]Молодь СБ 2019'!D10</f>
        <v>276</v>
      </c>
      <c r="C8" s="15">
        <f>'[7]Молодь СБ 2019'!F10+'[7]Молодь Облік 2019'!D10</f>
        <v>160</v>
      </c>
      <c r="D8" s="15">
        <f>'[7]Молодь СБ 2019'!G10</f>
        <v>0</v>
      </c>
      <c r="E8" s="15">
        <f>'[7]Молодь СБ 2019'!H10+'[7]Молодь СБ 2019'!I10</f>
        <v>6</v>
      </c>
      <c r="F8" s="15">
        <f>'[7]Молодь СБ 2019'!J10</f>
        <v>51</v>
      </c>
      <c r="G8" s="15">
        <f>'[7]Молодь СБ 2019'!K10+'[7]Молодь СБ 2019'!L10+'[7]Молодь Облік 2019'!G10</f>
        <v>47</v>
      </c>
      <c r="H8" s="15">
        <f>'[7]Молодь СБ 2019'!M10+'[7]Молодь Облік 2019'!H10</f>
        <v>343</v>
      </c>
      <c r="I8" s="15">
        <f>'[7]Молодь СБ 2019'!P10</f>
        <v>140</v>
      </c>
      <c r="J8" s="15">
        <v>0</v>
      </c>
      <c r="K8" s="58">
        <f>'[7]Молодь СБ 2019'!T10</f>
        <v>133</v>
      </c>
      <c r="L8" s="5"/>
    </row>
    <row r="9" spans="1:12" ht="34.5" customHeight="1">
      <c r="A9" s="54" t="s">
        <v>33</v>
      </c>
      <c r="B9" s="15">
        <f>'[7]Молодь СБ 2019'!D11</f>
        <v>369</v>
      </c>
      <c r="C9" s="15">
        <f>'[7]Молодь СБ 2019'!F11+'[7]Молодь Облік 2019'!D11</f>
        <v>119</v>
      </c>
      <c r="D9" s="15">
        <f>'[7]Молодь СБ 2019'!G11</f>
        <v>1</v>
      </c>
      <c r="E9" s="15">
        <f>'[7]Молодь СБ 2019'!H11+'[7]Молодь СБ 2019'!I11</f>
        <v>2</v>
      </c>
      <c r="F9" s="15">
        <f>'[7]Молодь СБ 2019'!J11</f>
        <v>43</v>
      </c>
      <c r="G9" s="15">
        <f>'[7]Молодь СБ 2019'!K11+'[7]Молодь СБ 2019'!L11+'[7]Молодь Облік 2019'!G11</f>
        <v>39</v>
      </c>
      <c r="H9" s="15">
        <f>'[7]Молодь СБ 2019'!M11+'[7]Молодь Облік 2019'!H11</f>
        <v>493</v>
      </c>
      <c r="I9" s="15">
        <f>'[7]Молодь СБ 2019'!P11</f>
        <v>186</v>
      </c>
      <c r="J9" s="15">
        <v>0</v>
      </c>
      <c r="K9" s="58">
        <f>'[7]Молодь СБ 2019'!T11</f>
        <v>147</v>
      </c>
      <c r="L9" s="5"/>
    </row>
    <row r="10" spans="1:12" ht="27" customHeight="1">
      <c r="A10" s="54" t="s">
        <v>34</v>
      </c>
      <c r="B10" s="15">
        <f>'[7]Молодь СБ 2019'!D12</f>
        <v>372</v>
      </c>
      <c r="C10" s="15">
        <f>'[7]Молодь СБ 2019'!F12+'[7]Молодь Облік 2019'!D12</f>
        <v>116</v>
      </c>
      <c r="D10" s="15">
        <f>'[7]Молодь СБ 2019'!G12</f>
        <v>0</v>
      </c>
      <c r="E10" s="15">
        <f>'[7]Молодь СБ 2019'!H12+'[7]Молодь СБ 2019'!I12</f>
        <v>4</v>
      </c>
      <c r="F10" s="15">
        <f>'[7]Молодь СБ 2019'!J12</f>
        <v>38</v>
      </c>
      <c r="G10" s="15">
        <f>'[7]Молодь СБ 2019'!K12+'[7]Молодь СБ 2019'!L12+'[7]Молодь Облік 2019'!G12</f>
        <v>53</v>
      </c>
      <c r="H10" s="15">
        <f>'[7]Молодь СБ 2019'!M12+'[7]Молодь Облік 2019'!H12</f>
        <v>533</v>
      </c>
      <c r="I10" s="15">
        <f>'[7]Молодь СБ 2019'!P12</f>
        <v>229</v>
      </c>
      <c r="J10" s="15">
        <v>0</v>
      </c>
      <c r="K10" s="58">
        <f>'[7]Молодь СБ 2019'!T12</f>
        <v>191</v>
      </c>
      <c r="L10" s="5"/>
    </row>
    <row r="11" spans="1:12" ht="27" customHeight="1">
      <c r="A11" s="53" t="s">
        <v>24</v>
      </c>
      <c r="B11" s="15">
        <f>'[7]Молодь СБ 2019'!D13</f>
        <v>158</v>
      </c>
      <c r="C11" s="15">
        <f>'[7]Молодь СБ 2019'!F13+'[7]Молодь Облік 2019'!D13</f>
        <v>103</v>
      </c>
      <c r="D11" s="15">
        <f>'[7]Молодь СБ 2019'!G13</f>
        <v>0</v>
      </c>
      <c r="E11" s="15">
        <f>'[7]Молодь СБ 2019'!H13+'[7]Молодь СБ 2019'!I13</f>
        <v>1</v>
      </c>
      <c r="F11" s="15">
        <f>'[7]Молодь СБ 2019'!J13</f>
        <v>19</v>
      </c>
      <c r="G11" s="15">
        <f>'[7]Молодь СБ 2019'!K13+'[7]Молодь СБ 2019'!L13+'[7]Молодь Облік 2019'!G13</f>
        <v>41</v>
      </c>
      <c r="H11" s="15">
        <f>'[7]Молодь СБ 2019'!M13+'[7]Молодь Облік 2019'!H13</f>
        <v>188</v>
      </c>
      <c r="I11" s="15">
        <f>'[7]Молодь СБ 2019'!P13</f>
        <v>68</v>
      </c>
      <c r="J11" s="15">
        <v>0</v>
      </c>
      <c r="K11" s="58">
        <f>'[7]Молодь СБ 2019'!T13</f>
        <v>57</v>
      </c>
      <c r="L11" s="5"/>
    </row>
    <row r="12" spans="1:12" ht="39.75" customHeight="1">
      <c r="A12" s="54" t="s">
        <v>35</v>
      </c>
      <c r="B12" s="15">
        <f>'[7]Молодь СБ 2019'!D14</f>
        <v>238</v>
      </c>
      <c r="C12" s="15">
        <f>'[7]Молодь СБ 2019'!F14+'[7]Молодь Облік 2019'!D14</f>
        <v>157</v>
      </c>
      <c r="D12" s="15">
        <f>'[7]Молодь СБ 2019'!G14</f>
        <v>0</v>
      </c>
      <c r="E12" s="15">
        <f>'[7]Молодь СБ 2019'!H14+'[7]Молодь СБ 2019'!I14</f>
        <v>10</v>
      </c>
      <c r="F12" s="15">
        <f>'[7]Молодь СБ 2019'!J14</f>
        <v>32</v>
      </c>
      <c r="G12" s="15">
        <f>'[7]Молодь СБ 2019'!K14+'[7]Молодь СБ 2019'!L14+'[7]Молодь Облік 2019'!G14</f>
        <v>3</v>
      </c>
      <c r="H12" s="15">
        <f>'[7]Молодь СБ 2019'!M14+'[7]Молодь Облік 2019'!H14</f>
        <v>417</v>
      </c>
      <c r="I12" s="15">
        <f>'[7]Молодь СБ 2019'!P14</f>
        <v>121</v>
      </c>
      <c r="J12" s="15">
        <v>0</v>
      </c>
      <c r="K12" s="58">
        <f>'[7]Молодь СБ 2019'!T14</f>
        <v>104</v>
      </c>
      <c r="L12" s="5"/>
    </row>
    <row r="13" spans="1:12" ht="32.25" customHeight="1">
      <c r="A13" s="55" t="s">
        <v>36</v>
      </c>
      <c r="B13" s="15">
        <f>'[7]Молодь СБ 2019'!D15</f>
        <v>228</v>
      </c>
      <c r="C13" s="15">
        <f>'[7]Молодь СБ 2019'!F15+'[7]Молодь Облік 2019'!D15</f>
        <v>84</v>
      </c>
      <c r="D13" s="15">
        <f>'[7]Молодь СБ 2019'!G15</f>
        <v>0</v>
      </c>
      <c r="E13" s="15">
        <f>'[7]Молодь СБ 2019'!H15+'[7]Молодь СБ 2019'!I15</f>
        <v>2</v>
      </c>
      <c r="F13" s="15">
        <f>'[7]Молодь СБ 2019'!J15</f>
        <v>32</v>
      </c>
      <c r="G13" s="15">
        <f>'[7]Молодь СБ 2019'!K15+'[7]Молодь СБ 2019'!L15+'[7]Молодь Облік 2019'!G15</f>
        <v>15</v>
      </c>
      <c r="H13" s="15">
        <f>'[7]Молодь СБ 2019'!M15+'[7]Молодь Облік 2019'!H15</f>
        <v>274</v>
      </c>
      <c r="I13" s="15">
        <f>'[7]Молодь СБ 2019'!P15</f>
        <v>113</v>
      </c>
      <c r="J13" s="15">
        <v>0</v>
      </c>
      <c r="K13" s="58">
        <f>'[7]Молодь СБ 2019'!T15</f>
        <v>82</v>
      </c>
      <c r="L13" s="5"/>
    </row>
    <row r="14" spans="1:12" ht="27" customHeight="1">
      <c r="A14" s="54" t="s">
        <v>37</v>
      </c>
      <c r="B14" s="15">
        <f>'[7]Молодь СБ 2019'!D16</f>
        <v>270</v>
      </c>
      <c r="C14" s="15">
        <f>'[7]Молодь СБ 2019'!F16+'[7]Молодь Облік 2019'!D16</f>
        <v>103</v>
      </c>
      <c r="D14" s="15">
        <f>'[7]Молодь СБ 2019'!G16</f>
        <v>0</v>
      </c>
      <c r="E14" s="15">
        <f>'[7]Молодь СБ 2019'!H16+'[7]Молодь СБ 2019'!I16</f>
        <v>2</v>
      </c>
      <c r="F14" s="15">
        <f>'[7]Молодь СБ 2019'!J16</f>
        <v>33</v>
      </c>
      <c r="G14" s="15">
        <f>'[7]Молодь СБ 2019'!K16+'[7]Молодь СБ 2019'!L16+'[7]Молодь Облік 2019'!G16</f>
        <v>20</v>
      </c>
      <c r="H14" s="15">
        <f>'[7]Молодь СБ 2019'!M16+'[7]Молодь Облік 2019'!H16</f>
        <v>337</v>
      </c>
      <c r="I14" s="15">
        <f>'[7]Молодь СБ 2019'!P16</f>
        <v>133</v>
      </c>
      <c r="J14" s="15">
        <v>0</v>
      </c>
      <c r="K14" s="58">
        <f>'[7]Молодь СБ 2019'!T16</f>
        <v>104</v>
      </c>
      <c r="L14" s="5"/>
    </row>
    <row r="15" spans="1:12" ht="27" customHeight="1">
      <c r="A15" s="54" t="s">
        <v>38</v>
      </c>
      <c r="B15" s="15">
        <f>'[7]Молодь СБ 2019'!D17</f>
        <v>265</v>
      </c>
      <c r="C15" s="15">
        <f>'[7]Молодь СБ 2019'!F17+'[7]Молодь Облік 2019'!D17</f>
        <v>107</v>
      </c>
      <c r="D15" s="15">
        <f>'[7]Молодь СБ 2019'!G17</f>
        <v>0</v>
      </c>
      <c r="E15" s="15">
        <f>'[7]Молодь СБ 2019'!H17+'[7]Молодь СБ 2019'!I17</f>
        <v>1</v>
      </c>
      <c r="F15" s="15">
        <f>'[7]Молодь СБ 2019'!J17</f>
        <v>46</v>
      </c>
      <c r="G15" s="15">
        <f>'[7]Молодь СБ 2019'!K17+'[7]Молодь СБ 2019'!L17+'[7]Молодь Облік 2019'!G17</f>
        <v>21</v>
      </c>
      <c r="H15" s="15">
        <f>'[7]Молодь СБ 2019'!M17+'[7]Молодь Облік 2019'!H17</f>
        <v>302</v>
      </c>
      <c r="I15" s="15">
        <f>'[7]Молодь СБ 2019'!P17</f>
        <v>146</v>
      </c>
      <c r="J15" s="15">
        <v>0</v>
      </c>
      <c r="K15" s="58">
        <f>'[7]Молодь СБ 2019'!T17</f>
        <v>114</v>
      </c>
      <c r="L15" s="5"/>
    </row>
    <row r="16" spans="1:12" ht="26.25" customHeight="1">
      <c r="A16" s="56" t="s">
        <v>39</v>
      </c>
      <c r="B16" s="15">
        <f>'[7]Молодь СБ 2019'!D18</f>
        <v>447</v>
      </c>
      <c r="C16" s="15">
        <f>'[7]Молодь СБ 2019'!F18+'[7]Молодь Облік 2019'!D18</f>
        <v>230</v>
      </c>
      <c r="D16" s="15">
        <f>'[7]Молодь СБ 2019'!G18</f>
        <v>1</v>
      </c>
      <c r="E16" s="15">
        <f>'[7]Молодь СБ 2019'!H18+'[7]Молодь СБ 2019'!I18</f>
        <v>0</v>
      </c>
      <c r="F16" s="15">
        <f>'[7]Молодь СБ 2019'!J18</f>
        <v>54</v>
      </c>
      <c r="G16" s="15">
        <f>'[7]Молодь СБ 2019'!K18+'[7]Молодь СБ 2019'!L18+'[7]Молодь Облік 2019'!G18</f>
        <v>90</v>
      </c>
      <c r="H16" s="15">
        <f>'[7]Молодь СБ 2019'!M18+'[7]Молодь Облік 2019'!H18</f>
        <v>548</v>
      </c>
      <c r="I16" s="15">
        <f>'[7]Молодь СБ 2019'!P18</f>
        <v>183</v>
      </c>
      <c r="J16" s="15">
        <v>0</v>
      </c>
      <c r="K16" s="58">
        <f>'[7]Молодь СБ 2019'!T18</f>
        <v>154</v>
      </c>
      <c r="L16" s="5"/>
    </row>
    <row r="17" spans="1:12" ht="27" customHeight="1">
      <c r="A17" s="54" t="s">
        <v>40</v>
      </c>
      <c r="B17" s="15">
        <f>'[7]Молодь СБ 2019'!D19</f>
        <v>301</v>
      </c>
      <c r="C17" s="15">
        <f>'[7]Молодь СБ 2019'!F19+'[7]Молодь Облік 2019'!D19</f>
        <v>184</v>
      </c>
      <c r="D17" s="15">
        <f>'[7]Молодь СБ 2019'!G19</f>
        <v>1</v>
      </c>
      <c r="E17" s="15">
        <f>'[7]Молодь СБ 2019'!H19+'[7]Молодь СБ 2019'!I19</f>
        <v>5</v>
      </c>
      <c r="F17" s="15">
        <f>'[7]Молодь СБ 2019'!J19</f>
        <v>41</v>
      </c>
      <c r="G17" s="15">
        <f>'[7]Молодь СБ 2019'!K19+'[7]Молодь СБ 2019'!L19+'[7]Молодь Облік 2019'!G19</f>
        <v>48</v>
      </c>
      <c r="H17" s="15">
        <f>'[7]Молодь СБ 2019'!M19+'[7]Молодь Облік 2019'!H19</f>
        <v>394</v>
      </c>
      <c r="I17" s="15">
        <f>'[7]Молодь СБ 2019'!P19</f>
        <v>151</v>
      </c>
      <c r="J17" s="15">
        <v>0</v>
      </c>
      <c r="K17" s="58">
        <f>'[7]Молодь СБ 2019'!T19</f>
        <v>124</v>
      </c>
      <c r="L17" s="5"/>
    </row>
    <row r="18" spans="1:12" ht="27" customHeight="1">
      <c r="A18" s="54" t="s">
        <v>41</v>
      </c>
      <c r="B18" s="15">
        <f>'[7]Молодь СБ 2019'!D20</f>
        <v>379</v>
      </c>
      <c r="C18" s="15">
        <f>'[7]Молодь СБ 2019'!F20+'[7]Молодь Облік 2019'!D20</f>
        <v>153</v>
      </c>
      <c r="D18" s="15">
        <f>'[7]Молодь СБ 2019'!G20</f>
        <v>0</v>
      </c>
      <c r="E18" s="15">
        <f>'[7]Молодь СБ 2019'!H20+'[7]Молодь СБ 2019'!I20</f>
        <v>3</v>
      </c>
      <c r="F18" s="15">
        <f>'[7]Молодь СБ 2019'!J20</f>
        <v>61</v>
      </c>
      <c r="G18" s="15">
        <f>'[7]Молодь СБ 2019'!K20+'[7]Молодь СБ 2019'!L20+'[7]Молодь Облік 2019'!G20</f>
        <v>27</v>
      </c>
      <c r="H18" s="15">
        <f>'[7]Молодь СБ 2019'!M20+'[7]Молодь Облік 2019'!H20</f>
        <v>495</v>
      </c>
      <c r="I18" s="15">
        <f>'[7]Молодь СБ 2019'!P20</f>
        <v>185</v>
      </c>
      <c r="J18" s="15">
        <v>0</v>
      </c>
      <c r="K18" s="58">
        <f>'[7]Молодь СБ 2019'!T20</f>
        <v>135</v>
      </c>
      <c r="L18" s="5"/>
    </row>
    <row r="19" spans="1:12" ht="27" customHeight="1">
      <c r="A19" s="54" t="s">
        <v>42</v>
      </c>
      <c r="B19" s="15">
        <f>'[7]Молодь СБ 2019'!D21</f>
        <v>431</v>
      </c>
      <c r="C19" s="15">
        <f>'[7]Молодь СБ 2019'!F21+'[7]Молодь Облік 2019'!D21</f>
        <v>137</v>
      </c>
      <c r="D19" s="15">
        <f>'[7]Молодь СБ 2019'!G21</f>
        <v>0</v>
      </c>
      <c r="E19" s="15">
        <f>'[7]Молодь СБ 2019'!H21+'[7]Молодь СБ 2019'!I21</f>
        <v>0</v>
      </c>
      <c r="F19" s="15">
        <f>'[7]Молодь СБ 2019'!J21</f>
        <v>24</v>
      </c>
      <c r="G19" s="15">
        <f>'[7]Молодь СБ 2019'!K21+'[7]Молодь СБ 2019'!L21+'[7]Молодь Облік 2019'!G21</f>
        <v>19</v>
      </c>
      <c r="H19" s="15">
        <f>'[7]Молодь СБ 2019'!M21+'[7]Молодь Облік 2019'!H21</f>
        <v>531</v>
      </c>
      <c r="I19" s="15">
        <f>'[7]Молодь СБ 2019'!P21</f>
        <v>246</v>
      </c>
      <c r="J19" s="15">
        <v>0</v>
      </c>
      <c r="K19" s="58">
        <f>'[7]Молодь СБ 2019'!T21</f>
        <v>161</v>
      </c>
      <c r="L19" s="5"/>
    </row>
    <row r="20" spans="1:12" ht="27" customHeight="1">
      <c r="A20" s="54" t="s">
        <v>43</v>
      </c>
      <c r="B20" s="15">
        <f>'[7]Молодь СБ 2019'!D22</f>
        <v>352</v>
      </c>
      <c r="C20" s="15">
        <f>'[7]Молодь СБ 2019'!F22+'[7]Молодь Облік 2019'!D22</f>
        <v>147</v>
      </c>
      <c r="D20" s="15">
        <f>'[7]Молодь СБ 2019'!G22</f>
        <v>0</v>
      </c>
      <c r="E20" s="15">
        <f>'[7]Молодь СБ 2019'!H22+'[7]Молодь СБ 2019'!I22</f>
        <v>2</v>
      </c>
      <c r="F20" s="15">
        <f>'[7]Молодь СБ 2019'!J22</f>
        <v>36</v>
      </c>
      <c r="G20" s="15">
        <f>'[7]Молодь СБ 2019'!K22+'[7]Молодь СБ 2019'!L22+'[7]Молодь Облік 2019'!G22</f>
        <v>48</v>
      </c>
      <c r="H20" s="15">
        <f>'[7]Молодь СБ 2019'!M22+'[7]Молодь Облік 2019'!H22</f>
        <v>580</v>
      </c>
      <c r="I20" s="15">
        <f>'[7]Молодь СБ 2019'!P22</f>
        <v>205</v>
      </c>
      <c r="J20" s="15">
        <v>1</v>
      </c>
      <c r="K20" s="58">
        <f>'[7]Молодь СБ 2019'!T22</f>
        <v>176</v>
      </c>
      <c r="L20" s="5"/>
    </row>
    <row r="21" spans="1:12" ht="27" customHeight="1">
      <c r="A21" s="54" t="s">
        <v>44</v>
      </c>
      <c r="B21" s="15">
        <f>'[7]Молодь СБ 2019'!D23</f>
        <v>301</v>
      </c>
      <c r="C21" s="15">
        <f>'[7]Молодь СБ 2019'!F23+'[7]Молодь Облік 2019'!D23</f>
        <v>92</v>
      </c>
      <c r="D21" s="15">
        <f>'[7]Молодь СБ 2019'!G23</f>
        <v>0</v>
      </c>
      <c r="E21" s="15">
        <f>'[7]Молодь СБ 2019'!H23+'[7]Молодь СБ 2019'!I23</f>
        <v>4</v>
      </c>
      <c r="F21" s="15">
        <f>'[7]Молодь СБ 2019'!J23</f>
        <v>36</v>
      </c>
      <c r="G21" s="15">
        <f>'[7]Молодь СБ 2019'!K23+'[7]Молодь СБ 2019'!L23+'[7]Молодь Облік 2019'!G23</f>
        <v>48</v>
      </c>
      <c r="H21" s="15">
        <f>'[7]Молодь СБ 2019'!M23+'[7]Молодь Облік 2019'!H23</f>
        <v>405</v>
      </c>
      <c r="I21" s="15">
        <f>'[7]Молодь СБ 2019'!P23</f>
        <v>162</v>
      </c>
      <c r="J21" s="15">
        <v>0</v>
      </c>
      <c r="K21" s="58">
        <f>'[7]Молодь СБ 2019'!T23</f>
        <v>136</v>
      </c>
      <c r="L21" s="5"/>
    </row>
    <row r="22" spans="1:12" ht="27" customHeight="1">
      <c r="A22" s="54" t="s">
        <v>45</v>
      </c>
      <c r="B22" s="15">
        <f>'[7]Молодь СБ 2019'!D24</f>
        <v>269</v>
      </c>
      <c r="C22" s="15">
        <f>'[7]Молодь СБ 2019'!F24+'[7]Молодь Облік 2019'!D24</f>
        <v>138</v>
      </c>
      <c r="D22" s="15">
        <f>'[7]Молодь СБ 2019'!G24</f>
        <v>0</v>
      </c>
      <c r="E22" s="15">
        <f>'[7]Молодь СБ 2019'!H24+'[7]Молодь СБ 2019'!I24</f>
        <v>2</v>
      </c>
      <c r="F22" s="15">
        <f>'[7]Молодь СБ 2019'!J24</f>
        <v>22</v>
      </c>
      <c r="G22" s="15">
        <f>'[7]Молодь СБ 2019'!K24+'[7]Молодь СБ 2019'!L24+'[7]Молодь Облік 2019'!G24</f>
        <v>30</v>
      </c>
      <c r="H22" s="15">
        <f>'[7]Молодь СБ 2019'!M24+'[7]Молодь Облік 2019'!H24</f>
        <v>429</v>
      </c>
      <c r="I22" s="15">
        <f>'[7]Молодь СБ 2019'!P24</f>
        <v>149</v>
      </c>
      <c r="J22" s="15">
        <v>0</v>
      </c>
      <c r="K22" s="58">
        <f>'[7]Молодь СБ 2019'!T24</f>
        <v>123</v>
      </c>
      <c r="L22" s="5"/>
    </row>
    <row r="23" spans="1:12" ht="27" customHeight="1">
      <c r="A23" s="54" t="s">
        <v>46</v>
      </c>
      <c r="B23" s="15">
        <f>'[7]Молодь СБ 2019'!D25</f>
        <v>339</v>
      </c>
      <c r="C23" s="15">
        <f>'[7]Молодь СБ 2019'!F25+'[7]Молодь Облік 2019'!D25</f>
        <v>234</v>
      </c>
      <c r="D23" s="15">
        <f>'[7]Молодь СБ 2019'!G25</f>
        <v>0</v>
      </c>
      <c r="E23" s="15">
        <f>'[7]Молодь СБ 2019'!H25+'[7]Молодь СБ 2019'!I25</f>
        <v>4</v>
      </c>
      <c r="F23" s="15">
        <f>'[7]Молодь СБ 2019'!J25</f>
        <v>43</v>
      </c>
      <c r="G23" s="15">
        <f>'[7]Молодь СБ 2019'!K25+'[7]Молодь СБ 2019'!L25+'[7]Молодь Облік 2019'!G25</f>
        <v>39</v>
      </c>
      <c r="H23" s="15">
        <f>'[7]Молодь СБ 2019'!M25+'[7]Молодь Облік 2019'!H25</f>
        <v>627</v>
      </c>
      <c r="I23" s="15">
        <f>'[7]Молодь СБ 2019'!P25</f>
        <v>204</v>
      </c>
      <c r="J23" s="15">
        <v>0</v>
      </c>
      <c r="K23" s="58">
        <f>'[7]Молодь СБ 2019'!T25</f>
        <v>164</v>
      </c>
      <c r="L23" s="5"/>
    </row>
    <row r="24" spans="1:12" ht="30" customHeight="1">
      <c r="A24" s="52" t="s">
        <v>25</v>
      </c>
      <c r="B24" s="15">
        <f>'[7]Молодь СБ 2019'!D26</f>
        <v>286</v>
      </c>
      <c r="C24" s="15">
        <f>'[7]Молодь СБ 2019'!F26+'[7]Молодь Облік 2019'!D26</f>
        <v>89</v>
      </c>
      <c r="D24" s="15">
        <f>'[7]Молодь СБ 2019'!G26</f>
        <v>0</v>
      </c>
      <c r="E24" s="15">
        <f>'[7]Молодь СБ 2019'!H26+'[7]Молодь СБ 2019'!I26</f>
        <v>5</v>
      </c>
      <c r="F24" s="15">
        <f>'[7]Молодь СБ 2019'!J26</f>
        <v>19</v>
      </c>
      <c r="G24" s="15">
        <f>'[7]Молодь СБ 2019'!K26+'[7]Молодь СБ 2019'!L26+'[7]Молодь Облік 2019'!G26</f>
        <v>1</v>
      </c>
      <c r="H24" s="15">
        <f>'[7]Молодь СБ 2019'!M26+'[7]Молодь Облік 2019'!H26</f>
        <v>316</v>
      </c>
      <c r="I24" s="15">
        <f>'[7]Молодь СБ 2019'!P26</f>
        <v>161</v>
      </c>
      <c r="J24" s="15">
        <v>0</v>
      </c>
      <c r="K24" s="58">
        <f>'[7]Молодь СБ 2019'!T26</f>
        <v>113</v>
      </c>
      <c r="L24" s="5"/>
    </row>
    <row r="25" spans="1:12" ht="27" customHeight="1">
      <c r="A25" s="54" t="s">
        <v>47</v>
      </c>
      <c r="B25" s="15">
        <f>'[7]Молодь СБ 2019'!D27</f>
        <v>320</v>
      </c>
      <c r="C25" s="15">
        <f>'[7]Молодь СБ 2019'!F27+'[7]Молодь Облік 2019'!D27</f>
        <v>180</v>
      </c>
      <c r="D25" s="15">
        <f>'[7]Молодь СБ 2019'!G27</f>
        <v>0</v>
      </c>
      <c r="E25" s="15">
        <f>'[7]Молодь СБ 2019'!H27+'[7]Молодь СБ 2019'!I27</f>
        <v>3</v>
      </c>
      <c r="F25" s="15">
        <f>'[7]Молодь СБ 2019'!J27</f>
        <v>18</v>
      </c>
      <c r="G25" s="15">
        <f>'[7]Молодь СБ 2019'!K27+'[7]Молодь СБ 2019'!L27+'[7]Молодь Облік 2019'!G27</f>
        <v>22</v>
      </c>
      <c r="H25" s="15">
        <f>'[7]Молодь СБ 2019'!M27+'[7]Молодь Облік 2019'!H27</f>
        <v>481</v>
      </c>
      <c r="I25" s="15">
        <f>'[7]Молодь СБ 2019'!P27</f>
        <v>190</v>
      </c>
      <c r="J25" s="15">
        <v>0</v>
      </c>
      <c r="K25" s="58">
        <f>'[7]Молодь СБ 2019'!T27</f>
        <v>163</v>
      </c>
      <c r="L25" s="5"/>
    </row>
    <row r="26" spans="1:12" ht="27" customHeight="1">
      <c r="A26" s="54" t="s">
        <v>48</v>
      </c>
      <c r="B26" s="15">
        <f>'[7]Молодь СБ 2019'!D28</f>
        <v>461</v>
      </c>
      <c r="C26" s="15">
        <f>'[7]Молодь СБ 2019'!F28+'[7]Молодь Облік 2019'!D28</f>
        <v>230</v>
      </c>
      <c r="D26" s="15">
        <f>'[7]Молодь СБ 2019'!G28</f>
        <v>0</v>
      </c>
      <c r="E26" s="15">
        <f>'[7]Молодь СБ 2019'!H28+'[7]Молодь СБ 2019'!I28</f>
        <v>12</v>
      </c>
      <c r="F26" s="15">
        <f>'[7]Молодь СБ 2019'!J28</f>
        <v>64</v>
      </c>
      <c r="G26" s="15">
        <f>'[7]Молодь СБ 2019'!K28+'[7]Молодь СБ 2019'!L28+'[7]Молодь Облік 2019'!G28</f>
        <v>21</v>
      </c>
      <c r="H26" s="15">
        <f>'[7]Молодь СБ 2019'!M28+'[7]Молодь Облік 2019'!H28</f>
        <v>619</v>
      </c>
      <c r="I26" s="15">
        <f>'[7]Молодь СБ 2019'!P28</f>
        <v>205</v>
      </c>
      <c r="J26" s="15">
        <v>0</v>
      </c>
      <c r="K26" s="58">
        <f>'[7]Молодь СБ 2019'!T28</f>
        <v>138</v>
      </c>
      <c r="L26" s="5"/>
    </row>
    <row r="27" spans="1:12" ht="27" customHeight="1">
      <c r="A27" s="54" t="s">
        <v>49</v>
      </c>
      <c r="B27" s="15">
        <f>'[7]Молодь СБ 2019'!D29</f>
        <v>803</v>
      </c>
      <c r="C27" s="15">
        <f>'[7]Молодь СБ 2019'!F29+'[7]Молодь Облік 2019'!D29</f>
        <v>432</v>
      </c>
      <c r="D27" s="15">
        <f>'[7]Молодь СБ 2019'!G29</f>
        <v>0</v>
      </c>
      <c r="E27" s="15">
        <f>'[7]Молодь СБ 2019'!H29+'[7]Молодь СБ 2019'!I29</f>
        <v>5</v>
      </c>
      <c r="F27" s="15">
        <f>'[7]Молодь СБ 2019'!J29</f>
        <v>96</v>
      </c>
      <c r="G27" s="15">
        <f>'[7]Молодь СБ 2019'!K29+'[7]Молодь СБ 2019'!L29+'[7]Молодь Облік 2019'!G29</f>
        <v>5</v>
      </c>
      <c r="H27" s="15">
        <f>'[7]Молодь СБ 2019'!M29+'[7]Молодь Облік 2019'!H29</f>
        <v>1110</v>
      </c>
      <c r="I27" s="15">
        <f>'[7]Молодь СБ 2019'!P29</f>
        <v>429</v>
      </c>
      <c r="J27" s="15">
        <v>0</v>
      </c>
      <c r="K27" s="58">
        <f>'[7]Молодь СБ 2019'!T29</f>
        <v>309</v>
      </c>
      <c r="L27" s="5"/>
    </row>
    <row r="28" spans="1:12" ht="27" customHeight="1">
      <c r="A28" s="57" t="s">
        <v>50</v>
      </c>
      <c r="B28" s="15">
        <f>'[7]Молодь СБ 2019'!D30</f>
        <v>1350</v>
      </c>
      <c r="C28" s="15">
        <f>'[7]Молодь СБ 2019'!F30+'[7]Молодь Облік 2019'!D30</f>
        <v>581</v>
      </c>
      <c r="D28" s="15">
        <f>'[7]Молодь СБ 2019'!G30</f>
        <v>1</v>
      </c>
      <c r="E28" s="15">
        <f>'[7]Молодь СБ 2019'!H30+'[7]Молодь СБ 2019'!I30</f>
        <v>14</v>
      </c>
      <c r="F28" s="15">
        <f>'[7]Молодь СБ 2019'!J30</f>
        <v>211</v>
      </c>
      <c r="G28" s="15">
        <f>'[7]Молодь СБ 2019'!K30+'[7]Молодь СБ 2019'!L30+'[7]Молодь Облік 2019'!G30</f>
        <v>32</v>
      </c>
      <c r="H28" s="15">
        <f>'[7]Молодь СБ 2019'!M30+'[7]Молодь Облік 2019'!H30</f>
        <v>2204</v>
      </c>
      <c r="I28" s="15">
        <f>'[7]Молодь СБ 2019'!P30</f>
        <v>747</v>
      </c>
      <c r="J28" s="15">
        <v>0</v>
      </c>
      <c r="K28" s="58">
        <f>'[7]Молодь СБ 2019'!T30</f>
        <v>510</v>
      </c>
      <c r="L28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2019-05-24T05:53:50Z</dcterms:modified>
  <cp:category/>
  <cp:version/>
  <cp:contentType/>
  <cp:contentStatus/>
</cp:coreProperties>
</file>