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 tabRatio="594"/>
  </bookViews>
  <sheets>
    <sheet name="1" sheetId="2" r:id="rId1"/>
    <sheet name="2" sheetId="1" r:id="rId2"/>
    <sheet name="3" sheetId="3" r:id="rId3"/>
    <sheet name="4" sheetId="4" r:id="rId4"/>
    <sheet name="5 " sheetId="6" r:id="rId5"/>
    <sheet name=",6 " sheetId="5" r:id="rId6"/>
    <sheet name=".7 " sheetId="7" r:id="rId7"/>
    <sheet name="8" sheetId="8" r:id="rId8"/>
    <sheet name=" 9" sheetId="9" r:id="rId9"/>
    <sheet name="10 " sheetId="10" r:id="rId10"/>
  </sheets>
  <calcPr calcId="125725"/>
</workbook>
</file>

<file path=xl/calcChain.xml><?xml version="1.0" encoding="utf-8"?>
<calcChain xmlns="http://schemas.openxmlformats.org/spreadsheetml/2006/main">
  <c r="F6" i="4"/>
  <c r="D116"/>
  <c r="D105"/>
  <c r="D104"/>
  <c r="D10"/>
  <c r="D11"/>
  <c r="D12"/>
  <c r="D13"/>
  <c r="D14"/>
  <c r="D15"/>
  <c r="D16"/>
  <c r="D17"/>
  <c r="D18"/>
  <c r="D19"/>
  <c r="D20"/>
  <c r="D56"/>
  <c r="D57"/>
  <c r="D58"/>
  <c r="D59"/>
  <c r="D60"/>
  <c r="D61"/>
  <c r="D62"/>
  <c r="D63"/>
  <c r="D64"/>
  <c r="D65"/>
  <c r="D66"/>
  <c r="D50" i="3"/>
  <c r="D54" i="4"/>
  <c r="D103"/>
  <c r="D94"/>
  <c r="D93"/>
  <c r="D77"/>
  <c r="D76"/>
  <c r="D75"/>
  <c r="D74"/>
  <c r="D73"/>
  <c r="D68"/>
  <c r="D34"/>
  <c r="D33"/>
  <c r="D115"/>
  <c r="D114"/>
  <c r="D113"/>
  <c r="D112"/>
  <c r="D111"/>
  <c r="D110"/>
  <c r="D109"/>
  <c r="D108"/>
  <c r="D107"/>
  <c r="D102"/>
  <c r="D101"/>
  <c r="D100"/>
  <c r="D99"/>
  <c r="D98"/>
  <c r="D97"/>
  <c r="D96"/>
  <c r="D92"/>
  <c r="D91"/>
  <c r="D90"/>
  <c r="D89"/>
  <c r="D88"/>
  <c r="D87"/>
  <c r="D86"/>
  <c r="D85"/>
  <c r="D84"/>
  <c r="D83"/>
  <c r="D82"/>
  <c r="D81"/>
  <c r="D80"/>
  <c r="D79"/>
  <c r="D72"/>
  <c r="D71"/>
  <c r="D70"/>
  <c r="D69"/>
  <c r="D53"/>
  <c r="D52"/>
  <c r="D51"/>
  <c r="D50"/>
  <c r="D48"/>
  <c r="D47"/>
  <c r="D46"/>
  <c r="D45"/>
  <c r="D44"/>
  <c r="D43"/>
  <c r="D42"/>
  <c r="D41"/>
  <c r="D40"/>
  <c r="D39"/>
  <c r="D38"/>
  <c r="D37"/>
  <c r="D36"/>
  <c r="D32"/>
  <c r="D31"/>
  <c r="D30"/>
  <c r="D29"/>
  <c r="D28"/>
  <c r="D27"/>
  <c r="D26"/>
  <c r="D25"/>
  <c r="D24"/>
  <c r="D23"/>
  <c r="D22"/>
  <c r="D52" i="3"/>
  <c r="D28"/>
  <c r="D57"/>
  <c r="D56"/>
  <c r="D55"/>
  <c r="D54"/>
  <c r="D53"/>
  <c r="D51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A4"/>
  <c r="A4" i="4" s="1"/>
</calcChain>
</file>

<file path=xl/sharedStrings.xml><?xml version="1.0" encoding="utf-8"?>
<sst xmlns="http://schemas.openxmlformats.org/spreadsheetml/2006/main" count="506" uniqueCount="276">
  <si>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</si>
  <si>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</si>
  <si>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</si>
  <si>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</si>
  <si>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</si>
  <si>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</si>
  <si>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</si>
  <si>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</si>
  <si>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</si>
  <si>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</si>
  <si>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</si>
  <si>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</si>
  <si>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</si>
  <si>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</si>
  <si>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</si>
  <si>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</si>
  <si>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</si>
  <si>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</si>
  <si>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</si>
  <si>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</si>
  <si>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</si>
  <si>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</si>
  <si>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</si>
  <si>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</si>
  <si>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</si>
  <si>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</si>
  <si>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</si>
  <si>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</si>
  <si>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</si>
  <si>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</si>
  <si>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</si>
  <si>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</si>
  <si>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</si>
  <si>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</si>
  <si>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</si>
  <si>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</si>
  <si>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</si>
  <si>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</si>
  <si>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</si>
  <si>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</si>
  <si>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</si>
  <si>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</si>
  <si>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</si>
  <si>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</si>
  <si>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</si>
  <si>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Поліцейський (інспектор) патрульної служби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</si>
  <si>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</si>
  <si>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</si>
  <si>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</si>
  <si>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</si>
  <si>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</si>
  <si>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</si>
  <si>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експедитор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</si>
  <si>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</si>
  <si>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</si>
  <si>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</si>
  <si>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</si>
  <si>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</si>
  <si>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</si>
  <si>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</si>
  <si>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</si>
  <si>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</si>
  <si>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</si>
  <si>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</si>
  <si>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електромеханік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</si>
  <si>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</si>
  <si>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</si>
  <si>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</si>
  <si>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</si>
  <si>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</si>
  <si>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</si>
  <si>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</si>
  <si>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</si>
  <si>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</si>
  <si>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</si>
  <si>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</si>
  <si>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</si>
  <si>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</si>
  <si>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</si>
  <si>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</si>
  <si>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</si>
  <si>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</si>
  <si>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</si>
  <si>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</si>
  <si>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</si>
  <si>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</si>
  <si>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</si>
  <si>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</si>
  <si>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</si>
  <si>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</si>
  <si>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</si>
  <si>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</si>
  <si>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</si>
  <si>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</si>
  <si>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</si>
  <si>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</si>
  <si>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</si>
  <si>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</si>
  <si>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</si>
  <si>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головний бухгалтер</t>
  </si>
  <si>
    <t xml:space="preserve"> слюсар з ремонту рухомого складу</t>
  </si>
  <si>
    <t xml:space="preserve"> директор (начальник, інший керівник) підприємства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</si>
  <si>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</si>
  <si>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</si>
  <si>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</si>
  <si>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</si>
  <si>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</si>
  <si>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</si>
  <si>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 xml:space="preserve"> заступник директора</t>
  </si>
  <si>
    <t xml:space="preserve"> майстер</t>
  </si>
  <si>
    <t xml:space="preserve"> Менеджер (управитель)</t>
  </si>
  <si>
    <t xml:space="preserve"> інженер</t>
  </si>
  <si>
    <t xml:space="preserve"> лікар загальної практики-сімейний лікар</t>
  </si>
  <si>
    <t xml:space="preserve"> юрисконсульт</t>
  </si>
  <si>
    <t xml:space="preserve"> Юрист</t>
  </si>
  <si>
    <t xml:space="preserve"> фармацевт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</si>
  <si>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</si>
  <si>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</si>
  <si>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</si>
  <si>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</si>
  <si>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</si>
  <si>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</si>
  <si>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</si>
  <si>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</si>
  <si>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тваринник</t>
  </si>
  <si>
    <t xml:space="preserve"> птахівник</t>
  </si>
  <si>
    <t xml:space="preserve"> слюсар-сантехнік</t>
  </si>
  <si>
    <t xml:space="preserve"> Слюсар з ремонту колісних транспортних засобів</t>
  </si>
  <si>
    <t xml:space="preserve"> муляр</t>
  </si>
  <si>
    <t xml:space="preserve"> оператор заправних станцій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</si>
  <si>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</si>
  <si>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t xml:space="preserve"> кухонний робітник</t>
  </si>
  <si>
    <t xml:space="preserve"> завідувач складу</t>
  </si>
  <si>
    <t xml:space="preserve"> верстатник деревообробних верстатів</t>
  </si>
  <si>
    <t xml:space="preserve"> слюсар з механоскладальних робіт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</si>
  <si>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</si>
  <si>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</si>
  <si>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</si>
  <si>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агроном</t>
  </si>
  <si>
    <t xml:space="preserve"> рибалка прибережного лову</t>
  </si>
  <si>
    <t xml:space="preserve"> бетоняр</t>
  </si>
  <si>
    <t>енергетик</t>
  </si>
  <si>
    <t xml:space="preserve"> головний інженер</t>
  </si>
  <si>
    <t xml:space="preserve"> Начальник відділення</t>
  </si>
  <si>
    <t xml:space="preserve"> перукар (перукар - модельєр)</t>
  </si>
  <si>
    <t xml:space="preserve"> плодоовочівник</t>
  </si>
  <si>
    <t xml:space="preserve"> овочівник</t>
  </si>
  <si>
    <t xml:space="preserve"> Маляр</t>
  </si>
  <si>
    <t>головний конструктор</t>
  </si>
  <si>
    <t>головний інженер</t>
  </si>
  <si>
    <t>вантажник</t>
  </si>
  <si>
    <t>комірник</t>
  </si>
  <si>
    <t>укладальник-пакувальник</t>
  </si>
  <si>
    <t xml:space="preserve"> Листоноша (поштар)</t>
  </si>
  <si>
    <t xml:space="preserve"> викладач вищого навчального закладу</t>
  </si>
  <si>
    <t xml:space="preserve"> оператор виробничої дільниці</t>
  </si>
  <si>
    <t>начальник цеху</t>
  </si>
  <si>
    <t>десинатор</t>
  </si>
  <si>
    <t>підсобний робітник</t>
  </si>
  <si>
    <t>прибиральник виробничих приміщень</t>
  </si>
  <si>
    <t xml:space="preserve"> завідувач господарства</t>
  </si>
  <si>
    <t xml:space="preserve"> столяр</t>
  </si>
  <si>
    <t>головний технолог</t>
  </si>
  <si>
    <t>оператор вузлов'язальної машини</t>
  </si>
  <si>
    <t xml:space="preserve"> вагар</t>
  </si>
  <si>
    <t>головний бухгалтер</t>
  </si>
  <si>
    <t>комплектувальник товарів</t>
  </si>
  <si>
    <t>шеф-кухар</t>
  </si>
  <si>
    <t>бетоняр</t>
  </si>
  <si>
    <t xml:space="preserve"> Вихователь дошкільного навчального закладу</t>
  </si>
  <si>
    <t xml:space="preserve"> водій навантажувача</t>
  </si>
  <si>
    <t>Слюсар із складання металевих конструкцій</t>
  </si>
  <si>
    <t>хімік</t>
  </si>
  <si>
    <t>начальник дільниці</t>
  </si>
  <si>
    <t>Технік-електрик</t>
  </si>
  <si>
    <t>грибовод</t>
  </si>
  <si>
    <t>Слюсар з ремонту устаткування котельних та пилопідготовчих цехів</t>
  </si>
  <si>
    <t>Монтер колії</t>
  </si>
  <si>
    <t>машиніст екскаватора</t>
  </si>
  <si>
    <t xml:space="preserve"> керівник гуртка</t>
  </si>
  <si>
    <t xml:space="preserve"> доцент</t>
  </si>
  <si>
    <t xml:space="preserve"> Лаборант (освіта)</t>
  </si>
  <si>
    <t xml:space="preserve"> робітник з догляду за тваринами</t>
  </si>
  <si>
    <t>птахівник</t>
  </si>
  <si>
    <t>Монтажник з монтажу сталевих та залізобетонних конструкцій</t>
  </si>
  <si>
    <t>налагоджувальник контрольно-вимірювальних приладів та автоматики</t>
  </si>
  <si>
    <t>майстер шляховий</t>
  </si>
  <si>
    <t>Робітник з комплексного обслуговування сільськогосподарського виробництва</t>
  </si>
  <si>
    <t>вогнетривник</t>
  </si>
  <si>
    <t>мийник посуду</t>
  </si>
  <si>
    <t>токар</t>
  </si>
  <si>
    <t>землекоп</t>
  </si>
  <si>
    <t>інженер</t>
  </si>
  <si>
    <t>контролер-касир</t>
  </si>
  <si>
    <t>програміст системний</t>
  </si>
  <si>
    <t xml:space="preserve"> машиніст (кочегар) котельної</t>
  </si>
  <si>
    <t xml:space="preserve"> оператор котельні</t>
  </si>
  <si>
    <t>виконавець робіт</t>
  </si>
  <si>
    <t>інженер-технолог</t>
  </si>
  <si>
    <t>інженер-конструктор</t>
  </si>
  <si>
    <t>робітник ритуальних послуг</t>
  </si>
  <si>
    <t>ремонтник штучних споруд</t>
  </si>
  <si>
    <t>Електрозварник ручного зварювання</t>
  </si>
  <si>
    <t>оператор верстатів з програмним керуванням</t>
  </si>
  <si>
    <t>складач поїздів</t>
  </si>
  <si>
    <t>статистик</t>
  </si>
  <si>
    <t>Покрівельник будівельний</t>
  </si>
  <si>
    <t>оператор установок та ліній оброблення пиломатеріалів</t>
  </si>
  <si>
    <t>енергетик дільниці</t>
  </si>
  <si>
    <t>водій тролейбуса</t>
  </si>
  <si>
    <t>майстер дільниці</t>
  </si>
  <si>
    <t>ізолювальник-плівочник</t>
  </si>
  <si>
    <t>налагоджувальник автоматів і напівавтоматів</t>
  </si>
  <si>
    <t>Завідувач сектору</t>
  </si>
  <si>
    <t>менеджер (управитель) із збуту</t>
  </si>
  <si>
    <t>головний енергетик</t>
  </si>
  <si>
    <t>Юрист</t>
  </si>
  <si>
    <t>молодший державний інспектор</t>
  </si>
  <si>
    <t>контролер на контрольно-пропускному пункті</t>
  </si>
  <si>
    <t>рятувальник</t>
  </si>
  <si>
    <t>тваринник</t>
  </si>
  <si>
    <t>озеленювач</t>
  </si>
  <si>
    <t>муляр</t>
  </si>
  <si>
    <t>покрівельник рулонних покрівель та покрівель із штучних матеріалів</t>
  </si>
  <si>
    <t>приймальник товарів</t>
  </si>
  <si>
    <t>станом на 1 січня</t>
  </si>
  <si>
    <t>2019 р.</t>
  </si>
  <si>
    <t>за січень-грудень</t>
  </si>
  <si>
    <t>інженер-програміст</t>
  </si>
  <si>
    <t>електрозварник на автоматичних та напівавтоматичних машинах</t>
  </si>
  <si>
    <t>комплектувальник</t>
  </si>
  <si>
    <t>Електрогазозварник</t>
  </si>
  <si>
    <t>водій навантажувача</t>
  </si>
  <si>
    <t>Слюсар з ремонту колісних транспортних засобів</t>
  </si>
  <si>
    <t>начальник району (нафтоналивного, мережного та ін.)</t>
  </si>
  <si>
    <t>регулювальник радіоелектронної апаратури та приладів</t>
  </si>
  <si>
    <t>Машиніст тепловоза</t>
  </si>
  <si>
    <t>Машиніст крана автомобільного</t>
  </si>
  <si>
    <t>Кількість осіб, які мали статус безробітного за січень-грудень  2017-2018 рр.</t>
  </si>
  <si>
    <t>Кількість вакансій та чисельність безробітних                                                  станом на 1 січня  2019 року</t>
  </si>
  <si>
    <t>Кількість вакансій та чисельність безробітних за професіними групами                                   станом на 1 січня  2019 року</t>
  </si>
  <si>
    <t xml:space="preserve"> сортувальник у виробництві харчової продукції (плоди, овочі та подібні продукти)</t>
  </si>
  <si>
    <t>у січні-грудні   2018 року.</t>
  </si>
  <si>
    <t>Станом на 01.01.2019 року</t>
  </si>
  <si>
    <t xml:space="preserve">Професії, по яких кількість  вакансій є найбільшою </t>
  </si>
  <si>
    <t>головний економіст</t>
  </si>
  <si>
    <t>майстер зміни</t>
  </si>
  <si>
    <t>завідувач бібліотеки</t>
  </si>
  <si>
    <t>Менеджер (управитель) із надання кредитів</t>
  </si>
  <si>
    <t>керівник гуртка</t>
  </si>
  <si>
    <t>інженер із зварювання</t>
  </si>
  <si>
    <t>інженер-механік груповий</t>
  </si>
  <si>
    <t>лікар-стоматолог</t>
  </si>
  <si>
    <t>лікар-бактеріолог</t>
  </si>
  <si>
    <t>Програміст (база даних)</t>
  </si>
  <si>
    <t>економіст</t>
  </si>
  <si>
    <t>інженер-енергетик</t>
  </si>
  <si>
    <t>Інженер-лаборант</t>
  </si>
  <si>
    <t>технік</t>
  </si>
  <si>
    <t>фахівець</t>
  </si>
  <si>
    <t>Обліковець</t>
  </si>
  <si>
    <t>оператор станційного технологічного центруоброблення поїзної інформації та перевіз- них докуме</t>
  </si>
  <si>
    <t>касир торговельного залу</t>
  </si>
  <si>
    <t>реєстратор медичний</t>
  </si>
  <si>
    <t>секретар-друкарка</t>
  </si>
  <si>
    <t>кухар</t>
  </si>
  <si>
    <t>Манікюрник</t>
  </si>
  <si>
    <t>тістороб</t>
  </si>
  <si>
    <t>кухонний робітник</t>
  </si>
  <si>
    <t>опалювач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</si>
  <si>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1 січня  2019 року</t>
  </si>
  <si>
    <t xml:space="preserve"> Технік-лаборант</t>
  </si>
  <si>
    <t xml:space="preserve"> лісоруб</t>
  </si>
  <si>
    <t xml:space="preserve"> Слюсар із складання металевих конструкцій</t>
  </si>
  <si>
    <t>за  січень-грудень  2018 року.</t>
  </si>
  <si>
    <t>Професії, по яких середній розмір запропонованої  заробітної  плати є найбільшим, станом на 1  січня  2019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</si>
</sst>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198">
    <xf numFmtId="0" fontId="0" fillId="0" borderId="0" xfId="0"/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164" fontId="8" fillId="0" borderId="8" xfId="1" applyNumberFormat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horizontal="left" wrapText="1"/>
    </xf>
    <xf numFmtId="0" fontId="4" fillId="0" borderId="0" xfId="1" applyFont="1" applyFill="1" applyBorder="1" applyAlignment="1">
      <alignment horizontal="center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17" xfId="4" applyFont="1" applyBorder="1" applyAlignment="1">
      <alignment horizontal="center" vertical="center" wrapText="1"/>
    </xf>
    <xf numFmtId="3" fontId="42" fillId="0" borderId="17" xfId="4" applyNumberFormat="1" applyFont="1" applyBorder="1" applyAlignment="1">
      <alignment horizontal="center" vertical="center" wrapText="1"/>
    </xf>
    <xf numFmtId="3" fontId="42" fillId="0" borderId="0" xfId="4" applyNumberFormat="1" applyFont="1"/>
    <xf numFmtId="1" fontId="25" fillId="0" borderId="5" xfId="0" applyNumberFormat="1" applyFont="1" applyBorder="1" applyAlignment="1">
      <alignment horizontal="right" wrapText="1"/>
    </xf>
    <xf numFmtId="0" fontId="25" fillId="0" borderId="18" xfId="0" applyFont="1" applyBorder="1" applyAlignment="1">
      <alignment horizontal="left" wrapText="1"/>
    </xf>
    <xf numFmtId="0" fontId="25" fillId="0" borderId="18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4" fontId="11" fillId="0" borderId="5" xfId="2" applyNumberFormat="1" applyFont="1" applyFill="1" applyBorder="1" applyAlignment="1">
      <alignment horizontal="center" vertical="center" wrapText="1"/>
    </xf>
    <xf numFmtId="14" fontId="8" fillId="0" borderId="5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9" fillId="0" borderId="5" xfId="2" applyNumberFormat="1" applyFont="1" applyFill="1" applyBorder="1" applyAlignment="1">
      <alignment horizontal="center" vertical="center" wrapText="1"/>
    </xf>
    <xf numFmtId="14" fontId="14" fillId="0" borderId="5" xfId="2" applyNumberFormat="1" applyFont="1" applyFill="1" applyBorder="1" applyAlignment="1">
      <alignment horizontal="center" vertical="center" wrapText="1"/>
    </xf>
    <xf numFmtId="1" fontId="7" fillId="0" borderId="5" xfId="2" applyNumberFormat="1" applyFont="1" applyFill="1" applyBorder="1" applyAlignment="1">
      <alignment horizontal="center" vertical="center" wrapText="1"/>
    </xf>
    <xf numFmtId="1" fontId="25" fillId="0" borderId="18" xfId="0" applyNumberFormat="1" applyFont="1" applyBorder="1" applyAlignment="1">
      <alignment horizontal="right" wrapText="1"/>
    </xf>
    <xf numFmtId="0" fontId="25" fillId="0" borderId="5" xfId="0" applyFont="1" applyFill="1" applyBorder="1" applyAlignment="1">
      <alignment vertical="center" wrapText="1"/>
    </xf>
    <xf numFmtId="0" fontId="0" fillId="0" borderId="0" xfId="0" applyFill="1"/>
    <xf numFmtId="0" fontId="21" fillId="0" borderId="5" xfId="4" applyFont="1" applyFill="1" applyBorder="1" applyAlignment="1">
      <alignment horizontal="center" vertical="center" wrapText="1"/>
    </xf>
    <xf numFmtId="3" fontId="21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left" vertical="center" wrapText="1"/>
    </xf>
    <xf numFmtId="0" fontId="25" fillId="0" borderId="5" xfId="4" applyFont="1" applyFill="1" applyBorder="1" applyAlignment="1">
      <alignment horizontal="right" vertical="center" wrapText="1"/>
    </xf>
    <xf numFmtId="3" fontId="25" fillId="0" borderId="5" xfId="4" applyNumberFormat="1" applyFont="1" applyFill="1" applyBorder="1" applyAlignment="1">
      <alignment horizontal="right" vertical="center" wrapText="1"/>
    </xf>
    <xf numFmtId="0" fontId="25" fillId="0" borderId="5" xfId="4" applyFont="1" applyFill="1" applyBorder="1" applyAlignment="1">
      <alignment vertical="center" wrapText="1"/>
    </xf>
    <xf numFmtId="0" fontId="25" fillId="0" borderId="5" xfId="0" applyFont="1" applyFill="1" applyBorder="1" applyAlignment="1">
      <alignment wrapText="1"/>
    </xf>
    <xf numFmtId="3" fontId="25" fillId="0" borderId="5" xfId="4" applyNumberFormat="1" applyFont="1" applyFill="1" applyBorder="1" applyAlignment="1">
      <alignment vertical="center" wrapText="1"/>
    </xf>
    <xf numFmtId="0" fontId="25" fillId="0" borderId="5" xfId="4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1" fontId="25" fillId="0" borderId="5" xfId="0" applyNumberFormat="1" applyFont="1" applyFill="1" applyBorder="1" applyAlignment="1">
      <alignment wrapText="1"/>
    </xf>
    <xf numFmtId="0" fontId="25" fillId="0" borderId="5" xfId="4" applyFont="1" applyFill="1" applyBorder="1" applyAlignment="1">
      <alignment wrapText="1"/>
    </xf>
    <xf numFmtId="0" fontId="25" fillId="0" borderId="5" xfId="4" applyFont="1" applyFill="1" applyBorder="1"/>
    <xf numFmtId="3" fontId="25" fillId="0" borderId="5" xfId="4" applyNumberFormat="1" applyFont="1" applyFill="1" applyBorder="1"/>
    <xf numFmtId="0" fontId="21" fillId="0" borderId="0" xfId="4" applyFont="1" applyFill="1" applyAlignment="1">
      <alignment wrapText="1"/>
    </xf>
    <xf numFmtId="0" fontId="21" fillId="0" borderId="0" xfId="4" applyFont="1" applyFill="1"/>
    <xf numFmtId="3" fontId="21" fillId="0" borderId="0" xfId="4" applyNumberFormat="1" applyFont="1" applyFill="1"/>
    <xf numFmtId="0" fontId="25" fillId="0" borderId="5" xfId="4" applyNumberFormat="1" applyFont="1" applyFill="1" applyBorder="1" applyAlignment="1">
      <alignment vertical="center" wrapText="1"/>
    </xf>
    <xf numFmtId="1" fontId="25" fillId="0" borderId="5" xfId="4" applyNumberFormat="1" applyFont="1" applyFill="1" applyBorder="1" applyAlignment="1">
      <alignment horizontal="right" vertical="center" wrapText="1"/>
    </xf>
    <xf numFmtId="1" fontId="5" fillId="0" borderId="5" xfId="2" applyNumberFormat="1" applyFont="1" applyFill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3" fontId="8" fillId="0" borderId="5" xfId="2" applyNumberFormat="1" applyFont="1" applyBorder="1" applyAlignment="1">
      <alignment horizontal="right" vertical="center" wrapText="1"/>
    </xf>
    <xf numFmtId="0" fontId="20" fillId="0" borderId="5" xfId="1" applyFont="1" applyFill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right" vertical="center"/>
    </xf>
    <xf numFmtId="0" fontId="25" fillId="0" borderId="5" xfId="4" applyFont="1" applyBorder="1" applyAlignment="1">
      <alignment horizontal="center" vertical="center" wrapText="1"/>
    </xf>
    <xf numFmtId="0" fontId="25" fillId="0" borderId="5" xfId="0" applyFont="1" applyBorder="1" applyAlignment="1">
      <alignment horizontal="right" vertical="center"/>
    </xf>
    <xf numFmtId="0" fontId="25" fillId="0" borderId="5" xfId="0" applyFont="1" applyBorder="1" applyAlignment="1">
      <alignment vertical="center" wrapText="1"/>
    </xf>
    <xf numFmtId="0" fontId="33" fillId="0" borderId="0" xfId="0" applyFont="1" applyAlignment="1"/>
    <xf numFmtId="0" fontId="29" fillId="3" borderId="19" xfId="4" applyFont="1" applyFill="1" applyBorder="1" applyAlignment="1">
      <alignment vertical="center" wrapText="1"/>
    </xf>
    <xf numFmtId="3" fontId="29" fillId="3" borderId="19" xfId="4" applyNumberFormat="1" applyFont="1" applyFill="1" applyBorder="1" applyAlignment="1">
      <alignment horizontal="center" vertical="center" wrapText="1"/>
    </xf>
    <xf numFmtId="0" fontId="29" fillId="3" borderId="18" xfId="4" applyFont="1" applyFill="1" applyBorder="1" applyAlignment="1">
      <alignment vertical="center" wrapText="1"/>
    </xf>
    <xf numFmtId="3" fontId="29" fillId="3" borderId="18" xfId="4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2" fontId="25" fillId="0" borderId="17" xfId="4" applyNumberFormat="1" applyFont="1" applyBorder="1" applyAlignment="1">
      <alignment horizontal="center" vertical="center" wrapText="1"/>
    </xf>
    <xf numFmtId="2" fontId="25" fillId="0" borderId="18" xfId="4" applyNumberFormat="1" applyFont="1" applyBorder="1" applyAlignment="1">
      <alignment horizontal="center" vertical="center" wrapText="1"/>
    </xf>
    <xf numFmtId="0" fontId="24" fillId="0" borderId="0" xfId="4" applyFont="1" applyAlignment="1">
      <alignment horizontal="center" vertical="center"/>
    </xf>
    <xf numFmtId="0" fontId="25" fillId="0" borderId="12" xfId="4" applyNumberFormat="1" applyFont="1" applyBorder="1" applyAlignment="1">
      <alignment horizontal="center" vertical="center" wrapText="1"/>
    </xf>
    <xf numFmtId="0" fontId="25" fillId="0" borderId="14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17" xfId="4" applyFont="1" applyBorder="1" applyAlignment="1">
      <alignment horizontal="center" vertical="center" wrapText="1"/>
    </xf>
    <xf numFmtId="0" fontId="25" fillId="0" borderId="18" xfId="4" applyFont="1" applyBorder="1" applyAlignment="1">
      <alignment horizontal="center" vertical="center" wrapText="1"/>
    </xf>
    <xf numFmtId="0" fontId="21" fillId="0" borderId="17" xfId="4" applyFont="1" applyBorder="1" applyAlignment="1">
      <alignment horizontal="center" vertical="center" wrapText="1"/>
    </xf>
    <xf numFmtId="0" fontId="21" fillId="0" borderId="18" xfId="4" applyFont="1" applyBorder="1" applyAlignment="1">
      <alignment horizontal="center" vertical="center" wrapText="1"/>
    </xf>
    <xf numFmtId="0" fontId="29" fillId="3" borderId="5" xfId="4" applyFont="1" applyFill="1" applyBorder="1" applyAlignment="1">
      <alignment horizontal="center" vertical="center" wrapText="1"/>
    </xf>
    <xf numFmtId="2" fontId="27" fillId="0" borderId="11" xfId="4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4" fillId="0" borderId="0" xfId="4" applyFont="1" applyFill="1" applyAlignment="1">
      <alignment horizontal="center" vertical="center"/>
    </xf>
    <xf numFmtId="0" fontId="27" fillId="3" borderId="12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9" fillId="3" borderId="12" xfId="4" applyFont="1" applyFill="1" applyBorder="1" applyAlignment="1">
      <alignment horizontal="center" vertical="center" wrapText="1"/>
    </xf>
    <xf numFmtId="0" fontId="29" fillId="3" borderId="13" xfId="4" applyFont="1" applyFill="1" applyBorder="1" applyAlignment="1">
      <alignment horizontal="center" vertical="center" wrapText="1"/>
    </xf>
    <xf numFmtId="0" fontId="29" fillId="3" borderId="14" xfId="4" applyFont="1" applyFill="1" applyBorder="1" applyAlignment="1">
      <alignment horizontal="center" vertical="center" wrapText="1"/>
    </xf>
    <xf numFmtId="0" fontId="24" fillId="0" borderId="0" xfId="4" applyFont="1" applyFill="1" applyAlignment="1">
      <alignment horizontal="center" vertical="center" wrapText="1"/>
    </xf>
    <xf numFmtId="0" fontId="28" fillId="0" borderId="0" xfId="4" applyFont="1" applyFill="1" applyAlignment="1">
      <alignment horizontal="center" vertical="center" wrapText="1"/>
    </xf>
    <xf numFmtId="2" fontId="25" fillId="0" borderId="5" xfId="4" applyNumberFormat="1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5" xfId="4" applyNumberFormat="1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3" fontId="35" fillId="0" borderId="5" xfId="4" applyNumberFormat="1" applyFont="1" applyFill="1" applyBorder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5" xfId="2" applyNumberFormat="1" applyFont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E5" sqref="E5"/>
    </sheetView>
  </sheetViews>
  <sheetFormatPr defaultRowHeight="15"/>
  <cols>
    <col min="1" max="1" width="37.140625" style="7" customWidth="1"/>
    <col min="2" max="2" width="10.7109375" style="7" customWidth="1"/>
    <col min="3" max="3" width="10.42578125" style="7" customWidth="1"/>
    <col min="4" max="4" width="13.7109375" style="7" customWidth="1"/>
    <col min="5" max="5" width="8.7109375" style="7" customWidth="1"/>
    <col min="6" max="6" width="7.7109375" style="7" customWidth="1"/>
    <col min="7" max="7" width="12.42578125" style="7" customWidth="1"/>
  </cols>
  <sheetData>
    <row r="1" spans="1:7" ht="20.25">
      <c r="A1" s="137" t="s">
        <v>0</v>
      </c>
      <c r="B1" s="137"/>
      <c r="C1" s="137"/>
      <c r="D1" s="137"/>
      <c r="E1" s="137"/>
      <c r="F1" s="137"/>
      <c r="G1" s="137"/>
    </row>
    <row r="2" spans="1:7" ht="20.25">
      <c r="A2" s="138" t="s">
        <v>1</v>
      </c>
      <c r="B2" s="138"/>
      <c r="C2" s="138"/>
      <c r="D2" s="138"/>
      <c r="E2" s="138"/>
      <c r="F2" s="138"/>
      <c r="G2" s="138"/>
    </row>
    <row r="3" spans="1:7" ht="21" thickBot="1">
      <c r="A3" s="144" t="s">
        <v>24</v>
      </c>
      <c r="B3" s="144"/>
      <c r="C3" s="144"/>
      <c r="D3" s="144"/>
      <c r="E3" s="144"/>
      <c r="F3" s="144"/>
      <c r="G3" s="144"/>
    </row>
    <row r="4" spans="1:7" ht="18.75">
      <c r="A4" s="139"/>
      <c r="B4" s="141" t="s">
        <v>227</v>
      </c>
      <c r="C4" s="141"/>
      <c r="D4" s="141"/>
      <c r="E4" s="142" t="s">
        <v>225</v>
      </c>
      <c r="F4" s="142"/>
      <c r="G4" s="143"/>
    </row>
    <row r="5" spans="1:7" ht="63">
      <c r="A5" s="140"/>
      <c r="B5" s="92" t="s">
        <v>2</v>
      </c>
      <c r="C5" s="92" t="s">
        <v>25</v>
      </c>
      <c r="D5" s="1" t="s">
        <v>3</v>
      </c>
      <c r="E5" s="92" t="s">
        <v>2</v>
      </c>
      <c r="F5" s="92" t="s">
        <v>25</v>
      </c>
      <c r="G5" s="2" t="s">
        <v>3</v>
      </c>
    </row>
    <row r="6" spans="1:7" ht="15.75">
      <c r="A6" s="3" t="s">
        <v>4</v>
      </c>
      <c r="B6" s="8">
        <v>37297</v>
      </c>
      <c r="C6" s="8">
        <v>39897</v>
      </c>
      <c r="D6" s="9">
        <v>107</v>
      </c>
      <c r="E6" s="10">
        <v>245</v>
      </c>
      <c r="F6" s="10">
        <v>530</v>
      </c>
      <c r="G6" s="11">
        <v>216.3</v>
      </c>
    </row>
    <row r="7" spans="1:7" ht="47.25">
      <c r="A7" s="4" t="s">
        <v>5</v>
      </c>
      <c r="B7" s="12">
        <v>10876</v>
      </c>
      <c r="C7" s="13">
        <v>11252</v>
      </c>
      <c r="D7" s="14">
        <v>103.5</v>
      </c>
      <c r="E7" s="12">
        <v>37</v>
      </c>
      <c r="F7" s="15">
        <v>25</v>
      </c>
      <c r="G7" s="16">
        <v>67.599999999999994</v>
      </c>
    </row>
    <row r="8" spans="1:7" ht="31.5">
      <c r="A8" s="4" t="s">
        <v>6</v>
      </c>
      <c r="B8" s="12">
        <v>134</v>
      </c>
      <c r="C8" s="13">
        <v>144</v>
      </c>
      <c r="D8" s="14">
        <v>107.5</v>
      </c>
      <c r="E8" s="12">
        <v>0</v>
      </c>
      <c r="F8" s="15">
        <v>0</v>
      </c>
      <c r="G8" s="16" t="e">
        <v>#DIV/0!</v>
      </c>
    </row>
    <row r="9" spans="1:7" ht="15.75">
      <c r="A9" s="4" t="s">
        <v>7</v>
      </c>
      <c r="B9" s="12">
        <v>6399</v>
      </c>
      <c r="C9" s="13">
        <v>7079</v>
      </c>
      <c r="D9" s="14">
        <v>110.6</v>
      </c>
      <c r="E9" s="12">
        <v>85</v>
      </c>
      <c r="F9" s="15">
        <v>142</v>
      </c>
      <c r="G9" s="16">
        <v>167.1</v>
      </c>
    </row>
    <row r="10" spans="1:7" ht="31.5">
      <c r="A10" s="4" t="s">
        <v>8</v>
      </c>
      <c r="B10" s="12">
        <v>784</v>
      </c>
      <c r="C10" s="13">
        <v>878</v>
      </c>
      <c r="D10" s="14">
        <v>112</v>
      </c>
      <c r="E10" s="12">
        <v>3</v>
      </c>
      <c r="F10" s="15">
        <v>10</v>
      </c>
      <c r="G10" s="16">
        <v>333.3</v>
      </c>
    </row>
    <row r="11" spans="1:7" ht="31.5">
      <c r="A11" s="4" t="s">
        <v>9</v>
      </c>
      <c r="B11" s="12">
        <v>417</v>
      </c>
      <c r="C11" s="13">
        <v>525</v>
      </c>
      <c r="D11" s="14">
        <v>125.9</v>
      </c>
      <c r="E11" s="12">
        <v>2</v>
      </c>
      <c r="F11" s="15">
        <v>11</v>
      </c>
      <c r="G11" s="16">
        <v>550</v>
      </c>
    </row>
    <row r="12" spans="1:7" ht="15.75">
      <c r="A12" s="4" t="s">
        <v>10</v>
      </c>
      <c r="B12" s="12">
        <v>1139</v>
      </c>
      <c r="C12" s="13">
        <v>1211</v>
      </c>
      <c r="D12" s="14">
        <v>106.3</v>
      </c>
      <c r="E12" s="12">
        <v>12</v>
      </c>
      <c r="F12" s="15">
        <v>57</v>
      </c>
      <c r="G12" s="16">
        <v>475</v>
      </c>
    </row>
    <row r="13" spans="1:7" ht="47.25">
      <c r="A13" s="4" t="s">
        <v>11</v>
      </c>
      <c r="B13" s="12">
        <v>6070</v>
      </c>
      <c r="C13" s="13">
        <v>6217</v>
      </c>
      <c r="D13" s="14">
        <v>102.4</v>
      </c>
      <c r="E13" s="12">
        <v>36</v>
      </c>
      <c r="F13" s="15">
        <v>76</v>
      </c>
      <c r="G13" s="16">
        <v>211.1</v>
      </c>
    </row>
    <row r="14" spans="1:7" ht="31.5">
      <c r="A14" s="4" t="s">
        <v>12</v>
      </c>
      <c r="B14" s="12">
        <v>1490</v>
      </c>
      <c r="C14" s="13">
        <v>1835</v>
      </c>
      <c r="D14" s="14">
        <v>123.2</v>
      </c>
      <c r="E14" s="12">
        <v>8</v>
      </c>
      <c r="F14" s="15">
        <v>41</v>
      </c>
      <c r="G14" s="16">
        <v>512.5</v>
      </c>
    </row>
    <row r="15" spans="1:7" ht="31.5">
      <c r="A15" s="4" t="s">
        <v>13</v>
      </c>
      <c r="B15" s="12">
        <v>735</v>
      </c>
      <c r="C15" s="13">
        <v>787</v>
      </c>
      <c r="D15" s="14">
        <v>107.1</v>
      </c>
      <c r="E15" s="12">
        <v>4</v>
      </c>
      <c r="F15" s="15">
        <v>20</v>
      </c>
      <c r="G15" s="16">
        <v>500</v>
      </c>
    </row>
    <row r="16" spans="1:7" ht="15.75">
      <c r="A16" s="4" t="s">
        <v>14</v>
      </c>
      <c r="B16" s="12">
        <v>155</v>
      </c>
      <c r="C16" s="13">
        <v>172</v>
      </c>
      <c r="D16" s="14">
        <v>111</v>
      </c>
      <c r="E16" s="12">
        <v>1</v>
      </c>
      <c r="F16" s="15">
        <v>4</v>
      </c>
      <c r="G16" s="16">
        <v>400</v>
      </c>
    </row>
    <row r="17" spans="1:7" ht="15.75">
      <c r="A17" s="4" t="s">
        <v>15</v>
      </c>
      <c r="B17" s="12">
        <v>116</v>
      </c>
      <c r="C17" s="13">
        <v>147</v>
      </c>
      <c r="D17" s="14">
        <v>126.7</v>
      </c>
      <c r="E17" s="12">
        <v>2</v>
      </c>
      <c r="F17" s="15">
        <v>3</v>
      </c>
      <c r="G17" s="16">
        <v>150</v>
      </c>
    </row>
    <row r="18" spans="1:7" ht="15.75">
      <c r="A18" s="4" t="s">
        <v>16</v>
      </c>
      <c r="B18" s="12">
        <v>386</v>
      </c>
      <c r="C18" s="13">
        <v>255</v>
      </c>
      <c r="D18" s="14">
        <v>66.099999999999994</v>
      </c>
      <c r="E18" s="12">
        <v>2</v>
      </c>
      <c r="F18" s="15">
        <v>10</v>
      </c>
      <c r="G18" s="16">
        <v>500</v>
      </c>
    </row>
    <row r="19" spans="1:7" ht="31.5">
      <c r="A19" s="4" t="s">
        <v>17</v>
      </c>
      <c r="B19" s="12">
        <v>355</v>
      </c>
      <c r="C19" s="13">
        <v>406</v>
      </c>
      <c r="D19" s="14">
        <v>114.4</v>
      </c>
      <c r="E19" s="12">
        <v>1</v>
      </c>
      <c r="F19" s="15">
        <v>6</v>
      </c>
      <c r="G19" s="16">
        <v>600</v>
      </c>
    </row>
    <row r="20" spans="1:7" ht="31.5">
      <c r="A20" s="4" t="s">
        <v>18</v>
      </c>
      <c r="B20" s="12">
        <v>538</v>
      </c>
      <c r="C20" s="13">
        <v>716</v>
      </c>
      <c r="D20" s="14">
        <v>133.1</v>
      </c>
      <c r="E20" s="12">
        <v>6</v>
      </c>
      <c r="F20" s="15">
        <v>17</v>
      </c>
      <c r="G20" s="16">
        <v>283.3</v>
      </c>
    </row>
    <row r="21" spans="1:7" ht="31.5">
      <c r="A21" s="4" t="s">
        <v>19</v>
      </c>
      <c r="B21" s="12">
        <v>3236</v>
      </c>
      <c r="C21" s="13">
        <v>2909</v>
      </c>
      <c r="D21" s="14">
        <v>89.9</v>
      </c>
      <c r="E21" s="12">
        <v>12</v>
      </c>
      <c r="F21" s="15">
        <v>16</v>
      </c>
      <c r="G21" s="16">
        <v>133.30000000000001</v>
      </c>
    </row>
    <row r="22" spans="1:7" ht="15.75">
      <c r="A22" s="4" t="s">
        <v>20</v>
      </c>
      <c r="B22" s="12">
        <v>2014</v>
      </c>
      <c r="C22" s="13">
        <v>2754</v>
      </c>
      <c r="D22" s="14">
        <v>136.69999999999999</v>
      </c>
      <c r="E22" s="12">
        <v>17</v>
      </c>
      <c r="F22" s="15">
        <v>29</v>
      </c>
      <c r="G22" s="16">
        <v>170.6</v>
      </c>
    </row>
    <row r="23" spans="1:7" ht="31.5">
      <c r="A23" s="4" t="s">
        <v>21</v>
      </c>
      <c r="B23" s="12">
        <v>1875</v>
      </c>
      <c r="C23" s="13">
        <v>2036</v>
      </c>
      <c r="D23" s="14">
        <v>108.6</v>
      </c>
      <c r="E23" s="12">
        <v>14</v>
      </c>
      <c r="F23" s="15">
        <v>44</v>
      </c>
      <c r="G23" s="16">
        <v>314.3</v>
      </c>
    </row>
    <row r="24" spans="1:7" ht="31.5">
      <c r="A24" s="4" t="s">
        <v>22</v>
      </c>
      <c r="B24" s="12">
        <v>300</v>
      </c>
      <c r="C24" s="13">
        <v>353</v>
      </c>
      <c r="D24" s="14">
        <v>117.7</v>
      </c>
      <c r="E24" s="12">
        <v>2</v>
      </c>
      <c r="F24" s="15">
        <v>12</v>
      </c>
      <c r="G24" s="16">
        <v>600</v>
      </c>
    </row>
    <row r="25" spans="1:7" ht="16.5" thickBot="1">
      <c r="A25" s="5" t="s">
        <v>23</v>
      </c>
      <c r="B25" s="12">
        <v>278</v>
      </c>
      <c r="C25" s="13">
        <v>221</v>
      </c>
      <c r="D25" s="17">
        <v>79.5</v>
      </c>
      <c r="E25" s="12">
        <v>1</v>
      </c>
      <c r="F25" s="15">
        <v>7</v>
      </c>
      <c r="G25" s="18">
        <v>700</v>
      </c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XFD1048576"/>
    </sheetView>
  </sheetViews>
  <sheetFormatPr defaultRowHeight="15"/>
  <cols>
    <col min="1" max="1" width="52.85546875" style="7" customWidth="1"/>
    <col min="2" max="2" width="24" style="7" customWidth="1"/>
    <col min="3" max="3" width="23.42578125" style="7" customWidth="1"/>
    <col min="4" max="4" width="21.5703125" style="7" customWidth="1"/>
  </cols>
  <sheetData>
    <row r="1" spans="1:4" ht="41.25" customHeight="1">
      <c r="A1" s="190" t="s">
        <v>240</v>
      </c>
      <c r="B1" s="190"/>
      <c r="C1" s="190"/>
      <c r="D1" s="190"/>
    </row>
    <row r="2" spans="1:4" ht="24" thickBot="1">
      <c r="A2" s="19"/>
      <c r="B2" s="19"/>
      <c r="C2" s="19"/>
      <c r="D2" s="19"/>
    </row>
    <row r="3" spans="1:4">
      <c r="A3" s="139"/>
      <c r="B3" s="195" t="s">
        <v>53</v>
      </c>
      <c r="C3" s="195" t="s">
        <v>54</v>
      </c>
      <c r="D3" s="196" t="s">
        <v>55</v>
      </c>
    </row>
    <row r="4" spans="1:4" ht="30" customHeight="1">
      <c r="A4" s="140"/>
      <c r="B4" s="193"/>
      <c r="C4" s="193"/>
      <c r="D4" s="197"/>
    </row>
    <row r="5" spans="1:4" ht="18.75">
      <c r="A5" s="21" t="s">
        <v>4</v>
      </c>
      <c r="B5" s="49">
        <v>530</v>
      </c>
      <c r="C5" s="49">
        <v>17758</v>
      </c>
      <c r="D5" s="50">
        <v>33.505660377358488</v>
      </c>
    </row>
    <row r="6" spans="1:4" ht="37.5">
      <c r="A6" s="22" t="s">
        <v>27</v>
      </c>
      <c r="B6" s="116">
        <v>31</v>
      </c>
      <c r="C6" s="116">
        <v>2213</v>
      </c>
      <c r="D6" s="51">
        <v>71.387096774193552</v>
      </c>
    </row>
    <row r="7" spans="1:4" ht="18.75">
      <c r="A7" s="22" t="s">
        <v>28</v>
      </c>
      <c r="B7" s="116">
        <v>56</v>
      </c>
      <c r="C7" s="116">
        <v>1252</v>
      </c>
      <c r="D7" s="51">
        <v>22.357142857142858</v>
      </c>
    </row>
    <row r="8" spans="1:4" ht="18.75">
      <c r="A8" s="22" t="s">
        <v>29</v>
      </c>
      <c r="B8" s="116">
        <v>63</v>
      </c>
      <c r="C8" s="116">
        <v>1449</v>
      </c>
      <c r="D8" s="51">
        <v>23</v>
      </c>
    </row>
    <row r="9" spans="1:4" ht="18.75">
      <c r="A9" s="22" t="s">
        <v>30</v>
      </c>
      <c r="B9" s="116">
        <v>8</v>
      </c>
      <c r="C9" s="116">
        <v>981</v>
      </c>
      <c r="D9" s="51">
        <v>122.625</v>
      </c>
    </row>
    <row r="10" spans="1:4" ht="18.75">
      <c r="A10" s="22" t="s">
        <v>31</v>
      </c>
      <c r="B10" s="116">
        <v>66</v>
      </c>
      <c r="C10" s="116">
        <v>2711</v>
      </c>
      <c r="D10" s="51">
        <v>41.075757575757578</v>
      </c>
    </row>
    <row r="11" spans="1:4" ht="56.25">
      <c r="A11" s="22" t="s">
        <v>32</v>
      </c>
      <c r="B11" s="116">
        <v>6</v>
      </c>
      <c r="C11" s="116">
        <v>1018</v>
      </c>
      <c r="D11" s="51">
        <v>169.66666666666666</v>
      </c>
    </row>
    <row r="12" spans="1:4" ht="18.75">
      <c r="A12" s="22" t="s">
        <v>33</v>
      </c>
      <c r="B12" s="116">
        <v>177</v>
      </c>
      <c r="C12" s="116">
        <v>1524</v>
      </c>
      <c r="D12" s="51">
        <v>8.6101694915254239</v>
      </c>
    </row>
    <row r="13" spans="1:4" ht="75">
      <c r="A13" s="22" t="s">
        <v>34</v>
      </c>
      <c r="B13" s="116">
        <v>77</v>
      </c>
      <c r="C13" s="116">
        <v>3738</v>
      </c>
      <c r="D13" s="51">
        <v>48.545454545454547</v>
      </c>
    </row>
    <row r="14" spans="1:4" ht="19.5" thickBot="1">
      <c r="A14" s="23" t="s">
        <v>35</v>
      </c>
      <c r="B14" s="116">
        <v>46</v>
      </c>
      <c r="C14" s="116">
        <v>2872</v>
      </c>
      <c r="D14" s="52">
        <v>62.434782608695649</v>
      </c>
    </row>
    <row r="15" spans="1:4">
      <c r="A15" s="6"/>
      <c r="B15" s="6"/>
      <c r="C15" s="6"/>
    </row>
    <row r="16" spans="1:4">
      <c r="A16" s="6"/>
      <c r="B16" s="6"/>
      <c r="C16" s="6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E5" sqref="E5"/>
    </sheetView>
  </sheetViews>
  <sheetFormatPr defaultRowHeight="15"/>
  <cols>
    <col min="1" max="1" width="52.85546875" style="7" customWidth="1"/>
    <col min="2" max="2" width="12.85546875" style="7" customWidth="1"/>
    <col min="3" max="3" width="12.5703125" style="7" customWidth="1"/>
    <col min="4" max="4" width="15" style="7" customWidth="1"/>
    <col min="5" max="5" width="10.7109375" style="7" customWidth="1"/>
    <col min="6" max="6" width="11.85546875" style="7" customWidth="1"/>
    <col min="7" max="7" width="16.28515625" style="7" customWidth="1"/>
  </cols>
  <sheetData>
    <row r="1" spans="1:7" ht="22.5">
      <c r="A1" s="145" t="s">
        <v>0</v>
      </c>
      <c r="B1" s="145"/>
      <c r="C1" s="145"/>
      <c r="D1" s="145"/>
      <c r="E1" s="145"/>
      <c r="F1" s="145"/>
      <c r="G1" s="145"/>
    </row>
    <row r="2" spans="1:7" ht="23.25">
      <c r="A2" s="146" t="s">
        <v>26</v>
      </c>
      <c r="B2" s="146"/>
      <c r="C2" s="146"/>
      <c r="D2" s="146"/>
      <c r="E2" s="146"/>
      <c r="F2" s="146"/>
      <c r="G2" s="146"/>
    </row>
    <row r="3" spans="1:7" ht="21.75" thickBot="1">
      <c r="A3" s="144" t="s">
        <v>24</v>
      </c>
      <c r="B3" s="149"/>
      <c r="C3" s="149"/>
      <c r="D3" s="149"/>
      <c r="E3" s="149"/>
      <c r="F3" s="149"/>
      <c r="G3" s="149"/>
    </row>
    <row r="4" spans="1:7" ht="19.5">
      <c r="A4" s="139"/>
      <c r="B4" s="147" t="s">
        <v>227</v>
      </c>
      <c r="C4" s="147"/>
      <c r="D4" s="147"/>
      <c r="E4" s="147" t="s">
        <v>225</v>
      </c>
      <c r="F4" s="147"/>
      <c r="G4" s="148"/>
    </row>
    <row r="5" spans="1:7" s="95" customFormat="1" ht="75">
      <c r="A5" s="140"/>
      <c r="B5" s="90" t="s">
        <v>2</v>
      </c>
      <c r="C5" s="90" t="s">
        <v>25</v>
      </c>
      <c r="D5" s="115" t="s">
        <v>3</v>
      </c>
      <c r="E5" s="91" t="s">
        <v>25</v>
      </c>
      <c r="F5" s="91" t="s">
        <v>226</v>
      </c>
      <c r="G5" s="20" t="s">
        <v>3</v>
      </c>
    </row>
    <row r="6" spans="1:7" ht="18.75">
      <c r="A6" s="21" t="s">
        <v>4</v>
      </c>
      <c r="B6" s="24">
        <v>37297</v>
      </c>
      <c r="C6" s="24">
        <v>39897</v>
      </c>
      <c r="D6" s="25">
        <v>107</v>
      </c>
      <c r="E6" s="24">
        <v>245</v>
      </c>
      <c r="F6" s="24">
        <v>530</v>
      </c>
      <c r="G6" s="26">
        <v>216.3</v>
      </c>
    </row>
    <row r="7" spans="1:7" ht="37.5">
      <c r="A7" s="22" t="s">
        <v>27</v>
      </c>
      <c r="B7" s="27">
        <v>2014</v>
      </c>
      <c r="C7" s="28">
        <v>2162</v>
      </c>
      <c r="D7" s="25">
        <v>107.3</v>
      </c>
      <c r="E7" s="28">
        <v>13</v>
      </c>
      <c r="F7" s="28">
        <v>31</v>
      </c>
      <c r="G7" s="26">
        <v>238.5</v>
      </c>
    </row>
    <row r="8" spans="1:7" ht="18.75">
      <c r="A8" s="22" t="s">
        <v>28</v>
      </c>
      <c r="B8" s="27">
        <v>2814</v>
      </c>
      <c r="C8" s="28">
        <v>2944</v>
      </c>
      <c r="D8" s="25">
        <v>104.6</v>
      </c>
      <c r="E8" s="28">
        <v>35</v>
      </c>
      <c r="F8" s="28">
        <v>56</v>
      </c>
      <c r="G8" s="26">
        <v>160</v>
      </c>
    </row>
    <row r="9" spans="1:7" ht="18.75">
      <c r="A9" s="22" t="s">
        <v>29</v>
      </c>
      <c r="B9" s="27">
        <v>3365</v>
      </c>
      <c r="C9" s="28">
        <v>3707</v>
      </c>
      <c r="D9" s="25">
        <v>110.2</v>
      </c>
      <c r="E9" s="28">
        <v>28</v>
      </c>
      <c r="F9" s="28">
        <v>63</v>
      </c>
      <c r="G9" s="26">
        <v>225</v>
      </c>
    </row>
    <row r="10" spans="1:7" ht="18.75">
      <c r="A10" s="22" t="s">
        <v>30</v>
      </c>
      <c r="B10" s="27">
        <v>1192</v>
      </c>
      <c r="C10" s="28">
        <v>1443</v>
      </c>
      <c r="D10" s="25">
        <v>121.1</v>
      </c>
      <c r="E10" s="28">
        <v>4</v>
      </c>
      <c r="F10" s="28">
        <v>8</v>
      </c>
      <c r="G10" s="26">
        <v>200</v>
      </c>
    </row>
    <row r="11" spans="1:7" ht="18.75">
      <c r="A11" s="22" t="s">
        <v>31</v>
      </c>
      <c r="B11" s="27">
        <v>5566</v>
      </c>
      <c r="C11" s="28">
        <v>5902</v>
      </c>
      <c r="D11" s="25">
        <v>106</v>
      </c>
      <c r="E11" s="28">
        <v>31</v>
      </c>
      <c r="F11" s="28">
        <v>66</v>
      </c>
      <c r="G11" s="26">
        <v>212.9</v>
      </c>
    </row>
    <row r="12" spans="1:7" ht="56.25">
      <c r="A12" s="22" t="s">
        <v>32</v>
      </c>
      <c r="B12" s="27">
        <v>1739</v>
      </c>
      <c r="C12" s="28">
        <v>1744</v>
      </c>
      <c r="D12" s="25">
        <v>100.3</v>
      </c>
      <c r="E12" s="28">
        <v>7</v>
      </c>
      <c r="F12" s="28">
        <v>6</v>
      </c>
      <c r="G12" s="26">
        <v>85.7</v>
      </c>
    </row>
    <row r="13" spans="1:7" ht="18.75">
      <c r="A13" s="22" t="s">
        <v>33</v>
      </c>
      <c r="B13" s="27">
        <v>4330</v>
      </c>
      <c r="C13" s="28">
        <v>4535</v>
      </c>
      <c r="D13" s="25">
        <v>104.7</v>
      </c>
      <c r="E13" s="28">
        <v>49</v>
      </c>
      <c r="F13" s="28">
        <v>177</v>
      </c>
      <c r="G13" s="26">
        <v>361.2</v>
      </c>
    </row>
    <row r="14" spans="1:7" ht="75">
      <c r="A14" s="22" t="s">
        <v>34</v>
      </c>
      <c r="B14" s="27">
        <v>9476</v>
      </c>
      <c r="C14" s="28">
        <v>9872</v>
      </c>
      <c r="D14" s="25">
        <v>104.2</v>
      </c>
      <c r="E14" s="28">
        <v>52</v>
      </c>
      <c r="F14" s="28">
        <v>77</v>
      </c>
      <c r="G14" s="26">
        <v>148.1</v>
      </c>
    </row>
    <row r="15" spans="1:7" ht="19.5" thickBot="1">
      <c r="A15" s="23" t="s">
        <v>35</v>
      </c>
      <c r="B15" s="29">
        <v>6801</v>
      </c>
      <c r="C15" s="30">
        <v>7588</v>
      </c>
      <c r="D15" s="31">
        <v>111.6</v>
      </c>
      <c r="E15" s="28">
        <v>26</v>
      </c>
      <c r="F15" s="28">
        <v>46</v>
      </c>
      <c r="G15" s="32">
        <v>176.9</v>
      </c>
    </row>
    <row r="16" spans="1:7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F10" sqref="E10:F10"/>
    </sheetView>
  </sheetViews>
  <sheetFormatPr defaultRowHeight="15"/>
  <cols>
    <col min="1" max="1" width="25.42578125" style="33" customWidth="1"/>
    <col min="2" max="2" width="10" style="34" customWidth="1"/>
    <col min="3" max="3" width="13" style="34" customWidth="1"/>
    <col min="4" max="5" width="12.42578125" style="34" customWidth="1"/>
    <col min="6" max="6" width="16.42578125" style="34" customWidth="1"/>
  </cols>
  <sheetData>
    <row r="1" spans="1:6" s="132" customFormat="1" ht="30" customHeight="1">
      <c r="A1" s="152" t="s">
        <v>244</v>
      </c>
      <c r="B1" s="152"/>
      <c r="C1" s="152"/>
      <c r="D1" s="152"/>
      <c r="E1" s="152"/>
      <c r="F1" s="152"/>
    </row>
    <row r="2" spans="1:6" ht="20.25">
      <c r="A2" s="152" t="s">
        <v>37</v>
      </c>
      <c r="B2" s="157"/>
      <c r="C2" s="157"/>
      <c r="D2" s="157"/>
      <c r="E2" s="157"/>
      <c r="F2" s="157"/>
    </row>
    <row r="3" spans="1:6" ht="20.25">
      <c r="A3" s="152" t="s">
        <v>242</v>
      </c>
      <c r="B3" s="152"/>
      <c r="C3" s="152"/>
      <c r="D3" s="152"/>
      <c r="E3" s="152"/>
      <c r="F3" s="152"/>
    </row>
    <row r="4" spans="1:6" ht="20.25">
      <c r="A4" s="155" t="str">
        <f>'2'!A3:G3</f>
        <v>Черкаська область</v>
      </c>
      <c r="B4" s="156"/>
      <c r="C4" s="156"/>
      <c r="D4" s="156"/>
      <c r="E4" s="156"/>
      <c r="F4" s="156"/>
    </row>
    <row r="5" spans="1:6" ht="15.75">
      <c r="A5" s="150" t="s">
        <v>38</v>
      </c>
      <c r="B5" s="158" t="s">
        <v>39</v>
      </c>
      <c r="C5" s="158" t="s">
        <v>40</v>
      </c>
      <c r="D5" s="160" t="s">
        <v>41</v>
      </c>
      <c r="E5" s="153" t="s">
        <v>243</v>
      </c>
      <c r="F5" s="154"/>
    </row>
    <row r="6" spans="1:6" ht="78.75">
      <c r="A6" s="151"/>
      <c r="B6" s="159"/>
      <c r="C6" s="159"/>
      <c r="D6" s="161"/>
      <c r="E6" s="129" t="s">
        <v>42</v>
      </c>
      <c r="F6" s="129" t="s">
        <v>43</v>
      </c>
    </row>
    <row r="7" spans="1:6">
      <c r="A7" s="35" t="s">
        <v>44</v>
      </c>
      <c r="B7" s="36">
        <v>1</v>
      </c>
      <c r="C7" s="36">
        <v>2</v>
      </c>
      <c r="D7" s="36">
        <v>3</v>
      </c>
      <c r="E7" s="36">
        <v>4</v>
      </c>
      <c r="F7" s="36">
        <v>5</v>
      </c>
    </row>
    <row r="8" spans="1:6" ht="15.75">
      <c r="A8" s="131" t="s">
        <v>66</v>
      </c>
      <c r="B8" s="130">
        <v>3842</v>
      </c>
      <c r="C8" s="130">
        <v>4846</v>
      </c>
      <c r="D8" s="37">
        <f t="shared" ref="D8:D57" si="0">B8-C8</f>
        <v>-1004</v>
      </c>
      <c r="E8" s="130">
        <v>9</v>
      </c>
      <c r="F8" s="37">
        <v>5858</v>
      </c>
    </row>
    <row r="9" spans="1:6" ht="36" customHeight="1">
      <c r="A9" s="131" t="s">
        <v>65</v>
      </c>
      <c r="B9" s="130">
        <v>2511</v>
      </c>
      <c r="C9" s="130">
        <v>2962</v>
      </c>
      <c r="D9" s="37">
        <f t="shared" si="0"/>
        <v>-451</v>
      </c>
      <c r="E9" s="130">
        <v>18</v>
      </c>
      <c r="F9" s="37">
        <v>5887</v>
      </c>
    </row>
    <row r="10" spans="1:6" ht="33" customHeight="1">
      <c r="A10" s="131" t="s">
        <v>106</v>
      </c>
      <c r="B10" s="130">
        <v>1651</v>
      </c>
      <c r="C10" s="130">
        <v>2318</v>
      </c>
      <c r="D10" s="37">
        <f t="shared" si="0"/>
        <v>-667</v>
      </c>
      <c r="E10" s="130">
        <v>0</v>
      </c>
      <c r="F10" s="37">
        <v>0</v>
      </c>
    </row>
    <row r="11" spans="1:6" ht="31.5">
      <c r="A11" s="131" t="s">
        <v>68</v>
      </c>
      <c r="B11" s="130">
        <v>1454</v>
      </c>
      <c r="C11" s="130">
        <v>1888</v>
      </c>
      <c r="D11" s="37">
        <f t="shared" si="0"/>
        <v>-434</v>
      </c>
      <c r="E11" s="130">
        <v>5</v>
      </c>
      <c r="F11" s="37">
        <v>4243</v>
      </c>
    </row>
    <row r="12" spans="1:6" ht="15.75">
      <c r="A12" s="131" t="s">
        <v>70</v>
      </c>
      <c r="B12" s="130">
        <v>920</v>
      </c>
      <c r="C12" s="130">
        <v>1310</v>
      </c>
      <c r="D12" s="37">
        <f t="shared" si="0"/>
        <v>-390</v>
      </c>
      <c r="E12" s="130">
        <v>6</v>
      </c>
      <c r="F12" s="37">
        <v>4240</v>
      </c>
    </row>
    <row r="13" spans="1:6" ht="15.75">
      <c r="A13" s="131" t="s">
        <v>67</v>
      </c>
      <c r="B13" s="130">
        <v>853</v>
      </c>
      <c r="C13" s="130">
        <v>1077</v>
      </c>
      <c r="D13" s="37">
        <f t="shared" si="0"/>
        <v>-224</v>
      </c>
      <c r="E13" s="130">
        <v>9</v>
      </c>
      <c r="F13" s="37">
        <v>5445</v>
      </c>
    </row>
    <row r="14" spans="1:6" ht="15.75">
      <c r="A14" s="131" t="s">
        <v>72</v>
      </c>
      <c r="B14" s="130">
        <v>843</v>
      </c>
      <c r="C14" s="130">
        <v>1038</v>
      </c>
      <c r="D14" s="37">
        <f t="shared" si="0"/>
        <v>-195</v>
      </c>
      <c r="E14" s="130">
        <v>15</v>
      </c>
      <c r="F14" s="37">
        <v>4643</v>
      </c>
    </row>
    <row r="15" spans="1:6" ht="31.5">
      <c r="A15" s="131" t="s">
        <v>71</v>
      </c>
      <c r="B15" s="130">
        <v>838</v>
      </c>
      <c r="C15" s="130">
        <v>1403</v>
      </c>
      <c r="D15" s="37">
        <f t="shared" si="0"/>
        <v>-565</v>
      </c>
      <c r="E15" s="130">
        <v>5</v>
      </c>
      <c r="F15" s="37">
        <v>4083</v>
      </c>
    </row>
    <row r="16" spans="1:6" ht="15.75">
      <c r="A16" s="131" t="s">
        <v>90</v>
      </c>
      <c r="B16" s="130">
        <v>754</v>
      </c>
      <c r="C16" s="130">
        <v>1170</v>
      </c>
      <c r="D16" s="37">
        <f t="shared" si="0"/>
        <v>-416</v>
      </c>
      <c r="E16" s="130">
        <v>3</v>
      </c>
      <c r="F16" s="37">
        <v>5207</v>
      </c>
    </row>
    <row r="17" spans="1:6" ht="31.5">
      <c r="A17" s="131" t="s">
        <v>195</v>
      </c>
      <c r="B17" s="130">
        <v>753</v>
      </c>
      <c r="C17" s="130">
        <v>582</v>
      </c>
      <c r="D17" s="37">
        <f t="shared" si="0"/>
        <v>171</v>
      </c>
      <c r="E17" s="130">
        <v>0</v>
      </c>
      <c r="F17" s="37">
        <v>0</v>
      </c>
    </row>
    <row r="18" spans="1:6" ht="15.75">
      <c r="A18" s="131" t="s">
        <v>75</v>
      </c>
      <c r="B18" s="130">
        <v>612</v>
      </c>
      <c r="C18" s="130">
        <v>584</v>
      </c>
      <c r="D18" s="37">
        <f t="shared" si="0"/>
        <v>28</v>
      </c>
      <c r="E18" s="130">
        <v>5</v>
      </c>
      <c r="F18" s="37">
        <v>6045</v>
      </c>
    </row>
    <row r="19" spans="1:6" ht="31.5">
      <c r="A19" s="131" t="s">
        <v>73</v>
      </c>
      <c r="B19" s="130">
        <v>606</v>
      </c>
      <c r="C19" s="130">
        <v>748</v>
      </c>
      <c r="D19" s="37">
        <f t="shared" si="0"/>
        <v>-142</v>
      </c>
      <c r="E19" s="130">
        <v>5</v>
      </c>
      <c r="F19" s="37">
        <v>4148</v>
      </c>
    </row>
    <row r="20" spans="1:6" ht="15.75">
      <c r="A20" s="131" t="s">
        <v>76</v>
      </c>
      <c r="B20" s="130">
        <v>587</v>
      </c>
      <c r="C20" s="130">
        <v>590</v>
      </c>
      <c r="D20" s="37">
        <f t="shared" si="0"/>
        <v>-3</v>
      </c>
      <c r="E20" s="130">
        <v>2</v>
      </c>
      <c r="F20" s="37">
        <v>3723</v>
      </c>
    </row>
    <row r="21" spans="1:6" ht="15.75">
      <c r="A21" s="131" t="s">
        <v>196</v>
      </c>
      <c r="B21" s="130">
        <v>558</v>
      </c>
      <c r="C21" s="130">
        <v>468</v>
      </c>
      <c r="D21" s="37">
        <f t="shared" si="0"/>
        <v>90</v>
      </c>
      <c r="E21" s="130">
        <v>0</v>
      </c>
      <c r="F21" s="37">
        <v>0</v>
      </c>
    </row>
    <row r="22" spans="1:6" ht="15.75">
      <c r="A22" s="131" t="s">
        <v>74</v>
      </c>
      <c r="B22" s="130">
        <v>550</v>
      </c>
      <c r="C22" s="130">
        <v>340</v>
      </c>
      <c r="D22" s="37">
        <f t="shared" si="0"/>
        <v>210</v>
      </c>
      <c r="E22" s="130">
        <v>9</v>
      </c>
      <c r="F22" s="37">
        <v>6708</v>
      </c>
    </row>
    <row r="23" spans="1:6" ht="15.75">
      <c r="A23" s="131" t="s">
        <v>69</v>
      </c>
      <c r="B23" s="130">
        <v>490</v>
      </c>
      <c r="C23" s="130">
        <v>327</v>
      </c>
      <c r="D23" s="37">
        <f t="shared" si="0"/>
        <v>163</v>
      </c>
      <c r="E23" s="130">
        <v>7</v>
      </c>
      <c r="F23" s="37">
        <v>4173</v>
      </c>
    </row>
    <row r="24" spans="1:6" ht="15.75">
      <c r="A24" s="131" t="s">
        <v>77</v>
      </c>
      <c r="B24" s="130">
        <v>469</v>
      </c>
      <c r="C24" s="130">
        <v>756</v>
      </c>
      <c r="D24" s="37">
        <f t="shared" si="0"/>
        <v>-287</v>
      </c>
      <c r="E24" s="130">
        <v>9</v>
      </c>
      <c r="F24" s="37">
        <v>4288</v>
      </c>
    </row>
    <row r="25" spans="1:6" ht="31.5">
      <c r="A25" s="131" t="s">
        <v>139</v>
      </c>
      <c r="B25" s="130">
        <v>431</v>
      </c>
      <c r="C25" s="130">
        <v>590</v>
      </c>
      <c r="D25" s="37">
        <f t="shared" si="0"/>
        <v>-159</v>
      </c>
      <c r="E25" s="130">
        <v>0</v>
      </c>
      <c r="F25" s="37">
        <v>0</v>
      </c>
    </row>
    <row r="26" spans="1:6" ht="47.25">
      <c r="A26" s="131" t="s">
        <v>89</v>
      </c>
      <c r="B26" s="130">
        <v>403</v>
      </c>
      <c r="C26" s="130">
        <v>266</v>
      </c>
      <c r="D26" s="37">
        <f t="shared" si="0"/>
        <v>137</v>
      </c>
      <c r="E26" s="130">
        <v>0</v>
      </c>
      <c r="F26" s="37">
        <v>0</v>
      </c>
    </row>
    <row r="27" spans="1:6" ht="15.75">
      <c r="A27" s="131" t="s">
        <v>82</v>
      </c>
      <c r="B27" s="130">
        <v>397</v>
      </c>
      <c r="C27" s="130">
        <v>307</v>
      </c>
      <c r="D27" s="37">
        <f t="shared" si="0"/>
        <v>90</v>
      </c>
      <c r="E27" s="130">
        <v>4</v>
      </c>
      <c r="F27" s="37">
        <v>4142</v>
      </c>
    </row>
    <row r="28" spans="1:6" ht="78.75">
      <c r="A28" s="131" t="s">
        <v>137</v>
      </c>
      <c r="B28" s="130">
        <v>372</v>
      </c>
      <c r="C28" s="130">
        <v>323</v>
      </c>
      <c r="D28" s="37">
        <f t="shared" si="0"/>
        <v>49</v>
      </c>
      <c r="E28" s="130">
        <v>0</v>
      </c>
      <c r="F28" s="37">
        <v>0</v>
      </c>
    </row>
    <row r="29" spans="1:6" ht="31.5">
      <c r="A29" s="131" t="s">
        <v>78</v>
      </c>
      <c r="B29" s="130">
        <v>350</v>
      </c>
      <c r="C29" s="130">
        <v>326</v>
      </c>
      <c r="D29" s="37">
        <f t="shared" si="0"/>
        <v>24</v>
      </c>
      <c r="E29" s="130">
        <v>2</v>
      </c>
      <c r="F29" s="37">
        <v>4587</v>
      </c>
    </row>
    <row r="30" spans="1:6" ht="94.5">
      <c r="A30" s="131" t="s">
        <v>80</v>
      </c>
      <c r="B30" s="130">
        <v>333</v>
      </c>
      <c r="C30" s="130">
        <v>289</v>
      </c>
      <c r="D30" s="37">
        <f t="shared" si="0"/>
        <v>44</v>
      </c>
      <c r="E30" s="130">
        <v>1</v>
      </c>
      <c r="F30" s="37">
        <v>4143</v>
      </c>
    </row>
    <row r="31" spans="1:6" ht="15.75">
      <c r="A31" s="131" t="s">
        <v>92</v>
      </c>
      <c r="B31" s="130">
        <v>311</v>
      </c>
      <c r="C31" s="130">
        <v>326</v>
      </c>
      <c r="D31" s="37">
        <f t="shared" si="0"/>
        <v>-15</v>
      </c>
      <c r="E31" s="130">
        <v>5</v>
      </c>
      <c r="F31" s="37">
        <v>8670</v>
      </c>
    </row>
    <row r="32" spans="1:6" ht="15.75">
      <c r="A32" s="131" t="s">
        <v>85</v>
      </c>
      <c r="B32" s="130">
        <v>291</v>
      </c>
      <c r="C32" s="130">
        <v>189</v>
      </c>
      <c r="D32" s="37">
        <f t="shared" si="0"/>
        <v>102</v>
      </c>
      <c r="E32" s="130">
        <v>2</v>
      </c>
      <c r="F32" s="37">
        <v>5362</v>
      </c>
    </row>
    <row r="33" spans="1:6" ht="31.5">
      <c r="A33" s="131" t="s">
        <v>83</v>
      </c>
      <c r="B33" s="130">
        <v>289</v>
      </c>
      <c r="C33" s="130">
        <v>377</v>
      </c>
      <c r="D33" s="37">
        <f t="shared" si="0"/>
        <v>-88</v>
      </c>
      <c r="E33" s="130">
        <v>5</v>
      </c>
      <c r="F33" s="37">
        <v>6670</v>
      </c>
    </row>
    <row r="34" spans="1:6" ht="15.75">
      <c r="A34" s="131" t="s">
        <v>79</v>
      </c>
      <c r="B34" s="130">
        <v>252</v>
      </c>
      <c r="C34" s="130">
        <v>271</v>
      </c>
      <c r="D34" s="37">
        <f t="shared" si="0"/>
        <v>-19</v>
      </c>
      <c r="E34" s="130">
        <v>2</v>
      </c>
      <c r="F34" s="37">
        <v>5587</v>
      </c>
    </row>
    <row r="35" spans="1:6" ht="35.25" customHeight="1">
      <c r="A35" s="131" t="s">
        <v>136</v>
      </c>
      <c r="B35" s="130">
        <v>243</v>
      </c>
      <c r="C35" s="130">
        <v>358</v>
      </c>
      <c r="D35" s="37">
        <f t="shared" si="0"/>
        <v>-115</v>
      </c>
      <c r="E35" s="130">
        <v>1</v>
      </c>
      <c r="F35" s="37">
        <v>9000</v>
      </c>
    </row>
    <row r="36" spans="1:6" ht="31.5">
      <c r="A36" s="131" t="s">
        <v>91</v>
      </c>
      <c r="B36" s="130">
        <v>232</v>
      </c>
      <c r="C36" s="130">
        <v>138</v>
      </c>
      <c r="D36" s="37">
        <f t="shared" si="0"/>
        <v>94</v>
      </c>
      <c r="E36" s="130">
        <v>0</v>
      </c>
      <c r="F36" s="37">
        <v>0</v>
      </c>
    </row>
    <row r="37" spans="1:6" ht="31.5">
      <c r="A37" s="131" t="s">
        <v>155</v>
      </c>
      <c r="B37" s="130">
        <v>231</v>
      </c>
      <c r="C37" s="130">
        <v>118</v>
      </c>
      <c r="D37" s="37">
        <f t="shared" si="0"/>
        <v>113</v>
      </c>
      <c r="E37" s="130">
        <v>1</v>
      </c>
      <c r="F37" s="37">
        <v>3800</v>
      </c>
    </row>
    <row r="38" spans="1:6" ht="15.75">
      <c r="A38" s="131" t="s">
        <v>86</v>
      </c>
      <c r="B38" s="130">
        <v>217</v>
      </c>
      <c r="C38" s="130">
        <v>128</v>
      </c>
      <c r="D38" s="37">
        <f t="shared" si="0"/>
        <v>89</v>
      </c>
      <c r="E38" s="130">
        <v>8</v>
      </c>
      <c r="F38" s="37">
        <v>4101</v>
      </c>
    </row>
    <row r="39" spans="1:6" ht="63">
      <c r="A39" s="131" t="s">
        <v>84</v>
      </c>
      <c r="B39" s="130">
        <v>209</v>
      </c>
      <c r="C39" s="130">
        <v>116</v>
      </c>
      <c r="D39" s="37">
        <f t="shared" si="0"/>
        <v>93</v>
      </c>
      <c r="E39" s="130">
        <v>8</v>
      </c>
      <c r="F39" s="37">
        <v>5642</v>
      </c>
    </row>
    <row r="40" spans="1:6" ht="15.75">
      <c r="A40" s="131" t="s">
        <v>102</v>
      </c>
      <c r="B40" s="130">
        <v>198</v>
      </c>
      <c r="C40" s="130">
        <v>230</v>
      </c>
      <c r="D40" s="37">
        <f t="shared" si="0"/>
        <v>-32</v>
      </c>
      <c r="E40" s="130">
        <v>2</v>
      </c>
      <c r="F40" s="37">
        <v>3948</v>
      </c>
    </row>
    <row r="41" spans="1:6" ht="31.5">
      <c r="A41" s="131" t="s">
        <v>154</v>
      </c>
      <c r="B41" s="130">
        <v>195</v>
      </c>
      <c r="C41" s="130">
        <v>106</v>
      </c>
      <c r="D41" s="37">
        <f t="shared" si="0"/>
        <v>89</v>
      </c>
      <c r="E41" s="130">
        <v>0</v>
      </c>
      <c r="F41" s="37">
        <v>0</v>
      </c>
    </row>
    <row r="42" spans="1:6" ht="63">
      <c r="A42" s="131" t="s">
        <v>105</v>
      </c>
      <c r="B42" s="130">
        <v>191</v>
      </c>
      <c r="C42" s="130">
        <v>124</v>
      </c>
      <c r="D42" s="37">
        <f t="shared" si="0"/>
        <v>67</v>
      </c>
      <c r="E42" s="130">
        <v>3</v>
      </c>
      <c r="F42" s="37">
        <v>4023</v>
      </c>
    </row>
    <row r="43" spans="1:6" ht="31.5">
      <c r="A43" s="131" t="s">
        <v>88</v>
      </c>
      <c r="B43" s="130">
        <v>174</v>
      </c>
      <c r="C43" s="130">
        <v>397</v>
      </c>
      <c r="D43" s="37">
        <f t="shared" si="0"/>
        <v>-223</v>
      </c>
      <c r="E43" s="130">
        <v>1</v>
      </c>
      <c r="F43" s="37">
        <v>4800</v>
      </c>
    </row>
    <row r="44" spans="1:6" ht="22.5" customHeight="1">
      <c r="A44" s="131" t="s">
        <v>131</v>
      </c>
      <c r="B44" s="130">
        <v>170</v>
      </c>
      <c r="C44" s="130">
        <v>168</v>
      </c>
      <c r="D44" s="37">
        <f t="shared" si="0"/>
        <v>2</v>
      </c>
      <c r="E44" s="130">
        <v>3</v>
      </c>
      <c r="F44" s="37">
        <v>4143</v>
      </c>
    </row>
    <row r="45" spans="1:6" ht="15.75">
      <c r="A45" s="131" t="s">
        <v>87</v>
      </c>
      <c r="B45" s="130">
        <v>165</v>
      </c>
      <c r="C45" s="130">
        <v>146</v>
      </c>
      <c r="D45" s="37">
        <f t="shared" si="0"/>
        <v>19</v>
      </c>
      <c r="E45" s="130">
        <v>5</v>
      </c>
      <c r="F45" s="37">
        <v>8143</v>
      </c>
    </row>
    <row r="46" spans="1:6" ht="63">
      <c r="A46" s="131" t="s">
        <v>135</v>
      </c>
      <c r="B46" s="130">
        <v>164</v>
      </c>
      <c r="C46" s="130">
        <v>277</v>
      </c>
      <c r="D46" s="37">
        <f t="shared" si="0"/>
        <v>-113</v>
      </c>
      <c r="E46" s="130">
        <v>0</v>
      </c>
      <c r="F46" s="37">
        <v>0</v>
      </c>
    </row>
    <row r="47" spans="1:6" ht="31.5">
      <c r="A47" s="131" t="s">
        <v>97</v>
      </c>
      <c r="B47" s="130">
        <v>161</v>
      </c>
      <c r="C47" s="130">
        <v>289</v>
      </c>
      <c r="D47" s="37">
        <f t="shared" si="0"/>
        <v>-128</v>
      </c>
      <c r="E47" s="130">
        <v>2</v>
      </c>
      <c r="F47" s="37">
        <v>4143</v>
      </c>
    </row>
    <row r="48" spans="1:6" ht="31.5">
      <c r="A48" s="131" t="s">
        <v>93</v>
      </c>
      <c r="B48" s="130">
        <v>152</v>
      </c>
      <c r="C48" s="130">
        <v>177</v>
      </c>
      <c r="D48" s="37">
        <f t="shared" si="0"/>
        <v>-25</v>
      </c>
      <c r="E48" s="130">
        <v>1</v>
      </c>
      <c r="F48" s="37">
        <v>4200</v>
      </c>
    </row>
    <row r="49" spans="1:6" ht="15.75">
      <c r="A49" s="131" t="s">
        <v>94</v>
      </c>
      <c r="B49" s="130">
        <v>151</v>
      </c>
      <c r="C49" s="130">
        <v>254</v>
      </c>
      <c r="D49" s="37">
        <f t="shared" si="0"/>
        <v>-103</v>
      </c>
      <c r="E49" s="130">
        <v>1</v>
      </c>
      <c r="F49" s="37">
        <v>5930</v>
      </c>
    </row>
    <row r="50" spans="1:6" ht="15.75">
      <c r="A50" s="131" t="s">
        <v>120</v>
      </c>
      <c r="B50" s="130">
        <v>149</v>
      </c>
      <c r="C50" s="130">
        <v>221</v>
      </c>
      <c r="D50" s="37">
        <f>B50-C50</f>
        <v>-72</v>
      </c>
      <c r="E50" s="130">
        <v>1</v>
      </c>
      <c r="F50" s="37">
        <v>4500</v>
      </c>
    </row>
    <row r="51" spans="1:6" ht="15.75">
      <c r="A51" s="131" t="s">
        <v>98</v>
      </c>
      <c r="B51" s="130">
        <v>149</v>
      </c>
      <c r="C51" s="130">
        <v>247</v>
      </c>
      <c r="D51" s="37">
        <f t="shared" si="0"/>
        <v>-98</v>
      </c>
      <c r="E51" s="130">
        <v>0</v>
      </c>
      <c r="F51" s="37">
        <v>0</v>
      </c>
    </row>
    <row r="52" spans="1:6" ht="15.75">
      <c r="A52" s="131" t="s">
        <v>122</v>
      </c>
      <c r="B52" s="130">
        <v>146</v>
      </c>
      <c r="C52" s="130">
        <v>141</v>
      </c>
      <c r="D52" s="37">
        <f>B52-C52</f>
        <v>5</v>
      </c>
      <c r="E52" s="130">
        <v>7</v>
      </c>
      <c r="F52" s="37">
        <v>4370</v>
      </c>
    </row>
    <row r="53" spans="1:6" ht="15.75">
      <c r="A53" s="131" t="s">
        <v>153</v>
      </c>
      <c r="B53" s="130">
        <v>138</v>
      </c>
      <c r="C53" s="130">
        <v>402</v>
      </c>
      <c r="D53" s="37">
        <f t="shared" si="0"/>
        <v>-264</v>
      </c>
      <c r="E53" s="130">
        <v>0</v>
      </c>
      <c r="F53" s="37">
        <v>0</v>
      </c>
    </row>
    <row r="54" spans="1:6" ht="14.25" customHeight="1">
      <c r="A54" s="131" t="s">
        <v>241</v>
      </c>
      <c r="B54" s="130">
        <v>136</v>
      </c>
      <c r="C54" s="130">
        <v>256</v>
      </c>
      <c r="D54" s="37">
        <f t="shared" si="0"/>
        <v>-120</v>
      </c>
      <c r="E54" s="130">
        <v>0</v>
      </c>
      <c r="F54" s="37">
        <v>0</v>
      </c>
    </row>
    <row r="55" spans="1:6" ht="31.5">
      <c r="A55" s="131" t="s">
        <v>121</v>
      </c>
      <c r="B55" s="130">
        <v>135</v>
      </c>
      <c r="C55" s="130">
        <v>233</v>
      </c>
      <c r="D55" s="37">
        <f t="shared" si="0"/>
        <v>-98</v>
      </c>
      <c r="E55" s="130">
        <v>0</v>
      </c>
      <c r="F55" s="37">
        <v>0</v>
      </c>
    </row>
    <row r="56" spans="1:6" ht="15.75">
      <c r="A56" s="131" t="s">
        <v>164</v>
      </c>
      <c r="B56" s="130">
        <v>133</v>
      </c>
      <c r="C56" s="130">
        <v>170</v>
      </c>
      <c r="D56" s="37">
        <f t="shared" si="0"/>
        <v>-37</v>
      </c>
      <c r="E56" s="130">
        <v>0</v>
      </c>
      <c r="F56" s="37">
        <v>0</v>
      </c>
    </row>
    <row r="57" spans="1:6" ht="15.75">
      <c r="A57" s="131" t="s">
        <v>99</v>
      </c>
      <c r="B57" s="130">
        <v>131</v>
      </c>
      <c r="C57" s="130">
        <v>270</v>
      </c>
      <c r="D57" s="37">
        <f t="shared" si="0"/>
        <v>-139</v>
      </c>
      <c r="E57" s="130">
        <v>1</v>
      </c>
      <c r="F57" s="37">
        <v>14000</v>
      </c>
    </row>
  </sheetData>
  <mergeCells count="9">
    <mergeCell ref="A5:A6"/>
    <mergeCell ref="A3:F3"/>
    <mergeCell ref="A1:F1"/>
    <mergeCell ref="E5:F5"/>
    <mergeCell ref="A4:F4"/>
    <mergeCell ref="A2:F2"/>
    <mergeCell ref="B5:B6"/>
    <mergeCell ref="C5:C6"/>
    <mergeCell ref="D5:D6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6"/>
  <sheetViews>
    <sheetView workbookViewId="0">
      <selection activeCell="C112" sqref="C112"/>
    </sheetView>
  </sheetViews>
  <sheetFormatPr defaultRowHeight="15"/>
  <cols>
    <col min="1" max="1" width="32.28515625" style="110" customWidth="1"/>
    <col min="2" max="2" width="9.28515625" style="111" customWidth="1"/>
    <col min="3" max="3" width="12.85546875" style="112" customWidth="1"/>
    <col min="4" max="4" width="14" style="112" customWidth="1"/>
    <col min="5" max="5" width="14.140625" style="112" customWidth="1"/>
    <col min="6" max="6" width="17.5703125" style="112" customWidth="1"/>
    <col min="7" max="16384" width="9.140625" style="95"/>
  </cols>
  <sheetData>
    <row r="1" spans="1:6" ht="20.25">
      <c r="A1" s="172" t="s">
        <v>36</v>
      </c>
      <c r="B1" s="172"/>
      <c r="C1" s="172"/>
      <c r="D1" s="172"/>
      <c r="E1" s="172"/>
      <c r="F1" s="172"/>
    </row>
    <row r="2" spans="1:6" ht="20.25">
      <c r="A2" s="165" t="s">
        <v>274</v>
      </c>
      <c r="B2" s="165"/>
      <c r="C2" s="165"/>
      <c r="D2" s="165"/>
      <c r="E2" s="165"/>
      <c r="F2" s="165"/>
    </row>
    <row r="3" spans="1:6" ht="20.25">
      <c r="A3" s="173" t="s">
        <v>46</v>
      </c>
      <c r="B3" s="173"/>
      <c r="C3" s="173"/>
      <c r="D3" s="173"/>
      <c r="E3" s="173"/>
      <c r="F3" s="173"/>
    </row>
    <row r="4" spans="1:6" ht="21">
      <c r="A4" s="163" t="str">
        <f>'3'!A4:F4</f>
        <v>Черкаська область</v>
      </c>
      <c r="B4" s="164"/>
      <c r="C4" s="164"/>
      <c r="D4" s="164"/>
      <c r="E4" s="164"/>
      <c r="F4" s="164"/>
    </row>
    <row r="5" spans="1:6" ht="15.75">
      <c r="A5" s="174" t="s">
        <v>38</v>
      </c>
      <c r="B5" s="175" t="s">
        <v>39</v>
      </c>
      <c r="C5" s="175" t="s">
        <v>40</v>
      </c>
      <c r="D5" s="175" t="s">
        <v>41</v>
      </c>
      <c r="E5" s="176" t="s">
        <v>243</v>
      </c>
      <c r="F5" s="176"/>
    </row>
    <row r="6" spans="1:6">
      <c r="A6" s="174"/>
      <c r="B6" s="175"/>
      <c r="C6" s="175"/>
      <c r="D6" s="175"/>
      <c r="E6" s="177" t="s">
        <v>130</v>
      </c>
      <c r="F6" s="178" t="str">
        <f>C5</f>
        <v>Чисельність безробітних, осіб</v>
      </c>
    </row>
    <row r="7" spans="1:6" ht="30" customHeight="1">
      <c r="A7" s="174"/>
      <c r="B7" s="175"/>
      <c r="C7" s="175"/>
      <c r="D7" s="175"/>
      <c r="E7" s="177"/>
      <c r="F7" s="178"/>
    </row>
    <row r="8" spans="1:6">
      <c r="A8" s="96" t="s">
        <v>47</v>
      </c>
      <c r="B8" s="96">
        <v>1</v>
      </c>
      <c r="C8" s="97">
        <v>2</v>
      </c>
      <c r="D8" s="97">
        <v>4</v>
      </c>
      <c r="E8" s="97">
        <v>4</v>
      </c>
      <c r="F8" s="97">
        <v>5</v>
      </c>
    </row>
    <row r="9" spans="1:6" ht="18.75">
      <c r="A9" s="162" t="s">
        <v>48</v>
      </c>
      <c r="B9" s="162"/>
      <c r="C9" s="162"/>
      <c r="D9" s="162"/>
      <c r="E9" s="162"/>
      <c r="F9" s="162"/>
    </row>
    <row r="10" spans="1:6" ht="15.75">
      <c r="A10" s="98" t="s">
        <v>83</v>
      </c>
      <c r="B10" s="99">
        <v>289</v>
      </c>
      <c r="C10" s="99">
        <v>377</v>
      </c>
      <c r="D10" s="100">
        <f>B10-C10</f>
        <v>-88</v>
      </c>
      <c r="E10" s="99">
        <v>5</v>
      </c>
      <c r="F10" s="100">
        <v>135</v>
      </c>
    </row>
    <row r="11" spans="1:6" ht="15.75">
      <c r="A11" s="98" t="s">
        <v>99</v>
      </c>
      <c r="B11" s="99">
        <v>131</v>
      </c>
      <c r="C11" s="100">
        <v>270</v>
      </c>
      <c r="D11" s="100">
        <f>B11-C11</f>
        <v>-139</v>
      </c>
      <c r="E11" s="100">
        <v>1</v>
      </c>
      <c r="F11" s="100">
        <v>90</v>
      </c>
    </row>
    <row r="12" spans="1:6" ht="15.75">
      <c r="A12" s="98" t="s">
        <v>179</v>
      </c>
      <c r="B12" s="99">
        <v>105</v>
      </c>
      <c r="C12" s="100">
        <v>40</v>
      </c>
      <c r="D12" s="100">
        <f t="shared" ref="D12:D20" si="0">B12-C12</f>
        <v>65</v>
      </c>
      <c r="E12" s="100">
        <v>1</v>
      </c>
      <c r="F12" s="100">
        <v>12</v>
      </c>
    </row>
    <row r="13" spans="1:6" ht="15.75">
      <c r="A13" s="98" t="s">
        <v>110</v>
      </c>
      <c r="B13" s="99">
        <v>84</v>
      </c>
      <c r="C13" s="100">
        <v>240</v>
      </c>
      <c r="D13" s="100">
        <f t="shared" si="0"/>
        <v>-156</v>
      </c>
      <c r="E13" s="100">
        <v>0</v>
      </c>
      <c r="F13" s="100">
        <v>0</v>
      </c>
    </row>
    <row r="14" spans="1:6" ht="15.75">
      <c r="A14" s="98" t="s">
        <v>108</v>
      </c>
      <c r="B14" s="99">
        <v>82</v>
      </c>
      <c r="C14" s="100">
        <v>171</v>
      </c>
      <c r="D14" s="100">
        <f t="shared" si="0"/>
        <v>-89</v>
      </c>
      <c r="E14" s="100">
        <v>0</v>
      </c>
      <c r="F14" s="100">
        <v>0</v>
      </c>
    </row>
    <row r="15" spans="1:6" ht="15.75">
      <c r="A15" s="98" t="s">
        <v>132</v>
      </c>
      <c r="B15" s="99">
        <v>80</v>
      </c>
      <c r="C15" s="100">
        <v>219</v>
      </c>
      <c r="D15" s="100">
        <f t="shared" si="0"/>
        <v>-139</v>
      </c>
      <c r="E15" s="100">
        <v>0</v>
      </c>
      <c r="F15" s="100">
        <v>0</v>
      </c>
    </row>
    <row r="16" spans="1:6" ht="15.75">
      <c r="A16" s="101" t="s">
        <v>109</v>
      </c>
      <c r="B16" s="99">
        <v>61</v>
      </c>
      <c r="C16" s="100">
        <v>100</v>
      </c>
      <c r="D16" s="100">
        <f t="shared" si="0"/>
        <v>-39</v>
      </c>
      <c r="E16" s="100">
        <v>0</v>
      </c>
      <c r="F16" s="100">
        <v>0</v>
      </c>
    </row>
    <row r="17" spans="1:6" ht="15.75">
      <c r="A17" s="101" t="s">
        <v>143</v>
      </c>
      <c r="B17" s="99">
        <v>59</v>
      </c>
      <c r="C17" s="100">
        <v>70</v>
      </c>
      <c r="D17" s="100">
        <f t="shared" si="0"/>
        <v>-11</v>
      </c>
      <c r="E17" s="100">
        <v>0</v>
      </c>
      <c r="F17" s="100">
        <v>0</v>
      </c>
    </row>
    <row r="18" spans="1:6" ht="15.75">
      <c r="A18" s="101" t="s">
        <v>160</v>
      </c>
      <c r="B18" s="99">
        <v>59</v>
      </c>
      <c r="C18" s="100">
        <v>109</v>
      </c>
      <c r="D18" s="100">
        <f t="shared" si="0"/>
        <v>-50</v>
      </c>
      <c r="E18" s="100">
        <v>0</v>
      </c>
      <c r="F18" s="100">
        <v>0</v>
      </c>
    </row>
    <row r="19" spans="1:6" ht="31.5">
      <c r="A19" s="101" t="s">
        <v>101</v>
      </c>
      <c r="B19" s="99">
        <v>56</v>
      </c>
      <c r="C19" s="100">
        <v>457</v>
      </c>
      <c r="D19" s="100">
        <f t="shared" si="0"/>
        <v>-401</v>
      </c>
      <c r="E19" s="100">
        <v>0</v>
      </c>
      <c r="F19" s="100">
        <v>0</v>
      </c>
    </row>
    <row r="20" spans="1:6" ht="15.75">
      <c r="A20" s="98" t="s">
        <v>142</v>
      </c>
      <c r="B20" s="99">
        <v>46</v>
      </c>
      <c r="C20" s="99">
        <v>74</v>
      </c>
      <c r="D20" s="100">
        <f t="shared" si="0"/>
        <v>-28</v>
      </c>
      <c r="E20" s="99">
        <v>2</v>
      </c>
      <c r="F20" s="100">
        <v>33</v>
      </c>
    </row>
    <row r="21" spans="1:6" ht="18.75">
      <c r="A21" s="162" t="s">
        <v>28</v>
      </c>
      <c r="B21" s="162"/>
      <c r="C21" s="162"/>
      <c r="D21" s="162"/>
      <c r="E21" s="162"/>
      <c r="F21" s="162"/>
    </row>
    <row r="22" spans="1:6" ht="31.5">
      <c r="A22" s="94" t="s">
        <v>89</v>
      </c>
      <c r="B22" s="102">
        <v>403</v>
      </c>
      <c r="C22" s="102">
        <v>266</v>
      </c>
      <c r="D22" s="102">
        <f>B22-C22</f>
        <v>137</v>
      </c>
      <c r="E22" s="102">
        <v>0</v>
      </c>
      <c r="F22" s="102">
        <v>0</v>
      </c>
    </row>
    <row r="23" spans="1:6" ht="31.5">
      <c r="A23" s="94" t="s">
        <v>154</v>
      </c>
      <c r="B23" s="102">
        <v>195</v>
      </c>
      <c r="C23" s="102">
        <v>106</v>
      </c>
      <c r="D23" s="102">
        <f t="shared" ref="D23:D34" si="1">B23-C23</f>
        <v>89</v>
      </c>
      <c r="E23" s="102">
        <v>0</v>
      </c>
      <c r="F23" s="102">
        <v>0</v>
      </c>
    </row>
    <row r="24" spans="1:6" ht="15.75">
      <c r="A24" s="94" t="s">
        <v>88</v>
      </c>
      <c r="B24" s="102">
        <v>174</v>
      </c>
      <c r="C24" s="102">
        <v>397</v>
      </c>
      <c r="D24" s="102">
        <f t="shared" si="1"/>
        <v>-223</v>
      </c>
      <c r="E24" s="102">
        <v>1</v>
      </c>
      <c r="F24" s="102">
        <v>134</v>
      </c>
    </row>
    <row r="25" spans="1:6" ht="15.75">
      <c r="A25" s="94" t="s">
        <v>94</v>
      </c>
      <c r="B25" s="102">
        <v>151</v>
      </c>
      <c r="C25" s="102">
        <v>254</v>
      </c>
      <c r="D25" s="102">
        <f t="shared" si="1"/>
        <v>-103</v>
      </c>
      <c r="E25" s="102">
        <v>1</v>
      </c>
      <c r="F25" s="102">
        <v>77</v>
      </c>
    </row>
    <row r="26" spans="1:6" ht="15.75">
      <c r="A26" s="94" t="s">
        <v>113</v>
      </c>
      <c r="B26" s="102">
        <v>88</v>
      </c>
      <c r="C26" s="102">
        <v>81</v>
      </c>
      <c r="D26" s="102">
        <f t="shared" si="1"/>
        <v>7</v>
      </c>
      <c r="E26" s="102">
        <v>1</v>
      </c>
      <c r="F26" s="102">
        <v>28</v>
      </c>
    </row>
    <row r="27" spans="1:6" ht="15.75">
      <c r="A27" s="94" t="s">
        <v>180</v>
      </c>
      <c r="B27" s="102">
        <v>87</v>
      </c>
      <c r="C27" s="102">
        <v>14</v>
      </c>
      <c r="D27" s="102">
        <f t="shared" si="1"/>
        <v>73</v>
      </c>
      <c r="E27" s="102">
        <v>0</v>
      </c>
      <c r="F27" s="102">
        <v>0</v>
      </c>
    </row>
    <row r="28" spans="1:6" ht="15.75">
      <c r="A28" s="94" t="s">
        <v>95</v>
      </c>
      <c r="B28" s="102">
        <v>77</v>
      </c>
      <c r="C28" s="102">
        <v>61</v>
      </c>
      <c r="D28" s="102">
        <f t="shared" si="1"/>
        <v>16</v>
      </c>
      <c r="E28" s="102">
        <v>1</v>
      </c>
      <c r="F28" s="102">
        <v>24</v>
      </c>
    </row>
    <row r="29" spans="1:6" ht="15.75">
      <c r="A29" s="94" t="s">
        <v>138</v>
      </c>
      <c r="B29" s="102">
        <v>76</v>
      </c>
      <c r="C29" s="102">
        <v>137</v>
      </c>
      <c r="D29" s="102">
        <f t="shared" si="1"/>
        <v>-61</v>
      </c>
      <c r="E29" s="102">
        <v>0</v>
      </c>
      <c r="F29" s="102">
        <v>0</v>
      </c>
    </row>
    <row r="30" spans="1:6" ht="15.75">
      <c r="A30" s="94" t="s">
        <v>111</v>
      </c>
      <c r="B30" s="102">
        <v>67</v>
      </c>
      <c r="C30" s="102">
        <v>84</v>
      </c>
      <c r="D30" s="102">
        <f t="shared" si="1"/>
        <v>-17</v>
      </c>
      <c r="E30" s="102">
        <v>3</v>
      </c>
      <c r="F30" s="102">
        <v>22</v>
      </c>
    </row>
    <row r="31" spans="1:6" ht="31.5">
      <c r="A31" s="94" t="s">
        <v>169</v>
      </c>
      <c r="B31" s="102">
        <v>63</v>
      </c>
      <c r="C31" s="102">
        <v>94</v>
      </c>
      <c r="D31" s="102">
        <f t="shared" si="1"/>
        <v>-31</v>
      </c>
      <c r="E31" s="102">
        <v>2</v>
      </c>
      <c r="F31" s="102">
        <v>30</v>
      </c>
    </row>
    <row r="32" spans="1:6" ht="15.75">
      <c r="A32" s="94" t="s">
        <v>114</v>
      </c>
      <c r="B32" s="102">
        <v>61</v>
      </c>
      <c r="C32" s="102">
        <v>154</v>
      </c>
      <c r="D32" s="102">
        <f t="shared" si="1"/>
        <v>-93</v>
      </c>
      <c r="E32" s="102">
        <v>1</v>
      </c>
      <c r="F32" s="102">
        <v>50</v>
      </c>
    </row>
    <row r="33" spans="1:6" ht="31.5">
      <c r="A33" s="94" t="s">
        <v>112</v>
      </c>
      <c r="B33" s="102">
        <v>58</v>
      </c>
      <c r="C33" s="102">
        <v>2</v>
      </c>
      <c r="D33" s="102">
        <f t="shared" si="1"/>
        <v>56</v>
      </c>
      <c r="E33" s="102">
        <v>3</v>
      </c>
      <c r="F33" s="102">
        <v>0</v>
      </c>
    </row>
    <row r="34" spans="1:6" ht="15.75">
      <c r="A34" s="94" t="s">
        <v>107</v>
      </c>
      <c r="B34" s="102">
        <v>58</v>
      </c>
      <c r="C34" s="102">
        <v>59</v>
      </c>
      <c r="D34" s="102">
        <f t="shared" si="1"/>
        <v>-1</v>
      </c>
      <c r="E34" s="102">
        <v>1</v>
      </c>
      <c r="F34" s="102">
        <v>21</v>
      </c>
    </row>
    <row r="35" spans="1:6" ht="21.75" customHeight="1">
      <c r="A35" s="166" t="s">
        <v>29</v>
      </c>
      <c r="B35" s="167"/>
      <c r="C35" s="167"/>
      <c r="D35" s="167"/>
      <c r="E35" s="167"/>
      <c r="F35" s="168"/>
    </row>
    <row r="36" spans="1:6" ht="15.75">
      <c r="A36" s="98" t="s">
        <v>67</v>
      </c>
      <c r="B36" s="101">
        <v>853</v>
      </c>
      <c r="C36" s="103">
        <v>1077</v>
      </c>
      <c r="D36" s="103">
        <f>B36-C36</f>
        <v>-224</v>
      </c>
      <c r="E36" s="103">
        <v>9</v>
      </c>
      <c r="F36" s="113">
        <v>347</v>
      </c>
    </row>
    <row r="37" spans="1:6" ht="15.75">
      <c r="A37" s="98" t="s">
        <v>69</v>
      </c>
      <c r="B37" s="101">
        <v>490</v>
      </c>
      <c r="C37" s="103">
        <v>327</v>
      </c>
      <c r="D37" s="103">
        <f t="shared" ref="D37:D48" si="2">B37-C37</f>
        <v>163</v>
      </c>
      <c r="E37" s="103">
        <v>7</v>
      </c>
      <c r="F37" s="113">
        <v>93</v>
      </c>
    </row>
    <row r="38" spans="1:6" ht="15.75">
      <c r="A38" s="98" t="s">
        <v>85</v>
      </c>
      <c r="B38" s="101">
        <v>291</v>
      </c>
      <c r="C38" s="103">
        <v>189</v>
      </c>
      <c r="D38" s="103">
        <f t="shared" si="2"/>
        <v>102</v>
      </c>
      <c r="E38" s="103">
        <v>2</v>
      </c>
      <c r="F38" s="103">
        <v>63</v>
      </c>
    </row>
    <row r="39" spans="1:6" ht="15.75">
      <c r="A39" s="98" t="s">
        <v>91</v>
      </c>
      <c r="B39" s="101">
        <v>232</v>
      </c>
      <c r="C39" s="103">
        <v>138</v>
      </c>
      <c r="D39" s="103">
        <f t="shared" si="2"/>
        <v>94</v>
      </c>
      <c r="E39" s="103">
        <v>0</v>
      </c>
      <c r="F39" s="103">
        <v>0</v>
      </c>
    </row>
    <row r="40" spans="1:6" ht="15.75">
      <c r="A40" s="98" t="s">
        <v>118</v>
      </c>
      <c r="B40" s="101">
        <v>119</v>
      </c>
      <c r="C40" s="103">
        <v>206</v>
      </c>
      <c r="D40" s="103">
        <f t="shared" si="2"/>
        <v>-87</v>
      </c>
      <c r="E40" s="103">
        <v>3</v>
      </c>
      <c r="F40" s="103">
        <v>67</v>
      </c>
    </row>
    <row r="41" spans="1:6" ht="15.75">
      <c r="A41" s="98" t="s">
        <v>81</v>
      </c>
      <c r="B41" s="101">
        <v>106</v>
      </c>
      <c r="C41" s="103">
        <v>63</v>
      </c>
      <c r="D41" s="103">
        <f t="shared" si="2"/>
        <v>43</v>
      </c>
      <c r="E41" s="103">
        <v>1</v>
      </c>
      <c r="F41" s="103">
        <v>19</v>
      </c>
    </row>
    <row r="42" spans="1:6" ht="15.75">
      <c r="A42" s="98" t="s">
        <v>117</v>
      </c>
      <c r="B42" s="101">
        <v>91</v>
      </c>
      <c r="C42" s="103">
        <v>89</v>
      </c>
      <c r="D42" s="103">
        <f t="shared" si="2"/>
        <v>2</v>
      </c>
      <c r="E42" s="103">
        <v>3</v>
      </c>
      <c r="F42" s="103">
        <v>28</v>
      </c>
    </row>
    <row r="43" spans="1:6" ht="15.75">
      <c r="A43" s="98" t="s">
        <v>119</v>
      </c>
      <c r="B43" s="101">
        <v>88</v>
      </c>
      <c r="C43" s="103">
        <v>81</v>
      </c>
      <c r="D43" s="103">
        <f t="shared" si="2"/>
        <v>7</v>
      </c>
      <c r="E43" s="103">
        <v>5</v>
      </c>
      <c r="F43" s="103">
        <v>26</v>
      </c>
    </row>
    <row r="44" spans="1:6" ht="15.75">
      <c r="A44" s="98" t="s">
        <v>181</v>
      </c>
      <c r="B44" s="101">
        <v>79</v>
      </c>
      <c r="C44" s="103">
        <v>60</v>
      </c>
      <c r="D44" s="103">
        <f t="shared" si="2"/>
        <v>19</v>
      </c>
      <c r="E44" s="103">
        <v>0</v>
      </c>
      <c r="F44" s="103">
        <v>0</v>
      </c>
    </row>
    <row r="45" spans="1:6" ht="15.75">
      <c r="A45" s="98" t="s">
        <v>115</v>
      </c>
      <c r="B45" s="101">
        <v>65</v>
      </c>
      <c r="C45" s="103">
        <v>79</v>
      </c>
      <c r="D45" s="103">
        <f t="shared" si="2"/>
        <v>-14</v>
      </c>
      <c r="E45" s="103">
        <v>2</v>
      </c>
      <c r="F45" s="103">
        <v>23</v>
      </c>
    </row>
    <row r="46" spans="1:6" ht="15.75">
      <c r="A46" s="98" t="s">
        <v>96</v>
      </c>
      <c r="B46" s="101">
        <v>65</v>
      </c>
      <c r="C46" s="103">
        <v>65</v>
      </c>
      <c r="D46" s="103">
        <f t="shared" si="2"/>
        <v>0</v>
      </c>
      <c r="E46" s="103">
        <v>14</v>
      </c>
      <c r="F46" s="103">
        <v>23</v>
      </c>
    </row>
    <row r="47" spans="1:6" ht="15.75">
      <c r="A47" s="98" t="s">
        <v>116</v>
      </c>
      <c r="B47" s="101">
        <v>59</v>
      </c>
      <c r="C47" s="103">
        <v>88</v>
      </c>
      <c r="D47" s="103">
        <f t="shared" si="2"/>
        <v>-29</v>
      </c>
      <c r="E47" s="103">
        <v>0</v>
      </c>
      <c r="F47" s="103">
        <v>0</v>
      </c>
    </row>
    <row r="48" spans="1:6" ht="15.75">
      <c r="A48" s="98" t="s">
        <v>271</v>
      </c>
      <c r="B48" s="101">
        <v>56</v>
      </c>
      <c r="C48" s="103">
        <v>71</v>
      </c>
      <c r="D48" s="103">
        <f t="shared" si="2"/>
        <v>-15</v>
      </c>
      <c r="E48" s="103">
        <v>0</v>
      </c>
      <c r="F48" s="103">
        <v>0</v>
      </c>
    </row>
    <row r="49" spans="1:6" ht="18.75">
      <c r="A49" s="162" t="s">
        <v>30</v>
      </c>
      <c r="B49" s="162"/>
      <c r="C49" s="162"/>
      <c r="D49" s="162"/>
      <c r="E49" s="162"/>
      <c r="F49" s="162"/>
    </row>
    <row r="50" spans="1:6" ht="15.75">
      <c r="A50" s="98" t="s">
        <v>97</v>
      </c>
      <c r="B50" s="99">
        <v>161</v>
      </c>
      <c r="C50" s="100">
        <v>289</v>
      </c>
      <c r="D50" s="100">
        <f>B50-C50</f>
        <v>-128</v>
      </c>
      <c r="E50" s="100">
        <v>2</v>
      </c>
      <c r="F50" s="100">
        <v>25</v>
      </c>
    </row>
    <row r="51" spans="1:6" ht="15.75">
      <c r="A51" s="98" t="s">
        <v>120</v>
      </c>
      <c r="B51" s="99">
        <v>149</v>
      </c>
      <c r="C51" s="100">
        <v>221</v>
      </c>
      <c r="D51" s="100">
        <f>B51-C51</f>
        <v>-72</v>
      </c>
      <c r="E51" s="100">
        <v>1</v>
      </c>
      <c r="F51" s="100">
        <v>69</v>
      </c>
    </row>
    <row r="52" spans="1:6" ht="15.75">
      <c r="A52" s="98" t="s">
        <v>98</v>
      </c>
      <c r="B52" s="99">
        <v>149</v>
      </c>
      <c r="C52" s="100">
        <v>247</v>
      </c>
      <c r="D52" s="100">
        <f>B52-C52</f>
        <v>-98</v>
      </c>
      <c r="E52" s="100">
        <v>0</v>
      </c>
      <c r="F52" s="100">
        <v>0</v>
      </c>
    </row>
    <row r="53" spans="1:6" ht="15.75">
      <c r="A53" s="98" t="s">
        <v>153</v>
      </c>
      <c r="B53" s="99">
        <v>138</v>
      </c>
      <c r="C53" s="99">
        <v>402</v>
      </c>
      <c r="D53" s="100">
        <f>B53-C53</f>
        <v>-264</v>
      </c>
      <c r="E53" s="99">
        <v>0</v>
      </c>
      <c r="F53" s="100">
        <v>0</v>
      </c>
    </row>
    <row r="54" spans="1:6" ht="31.5">
      <c r="A54" s="98" t="s">
        <v>121</v>
      </c>
      <c r="B54" s="99">
        <v>135</v>
      </c>
      <c r="C54" s="99">
        <v>233</v>
      </c>
      <c r="D54" s="100">
        <f>B54-C54</f>
        <v>-98</v>
      </c>
      <c r="E54" s="99">
        <v>0</v>
      </c>
      <c r="F54" s="100">
        <v>0</v>
      </c>
    </row>
    <row r="55" spans="1:6" ht="18.75">
      <c r="A55" s="162" t="s">
        <v>31</v>
      </c>
      <c r="B55" s="162"/>
      <c r="C55" s="162"/>
      <c r="D55" s="162"/>
      <c r="E55" s="162"/>
      <c r="F55" s="162"/>
    </row>
    <row r="56" spans="1:6" ht="31.5">
      <c r="A56" s="94" t="s">
        <v>68</v>
      </c>
      <c r="B56" s="99">
        <v>1454</v>
      </c>
      <c r="C56" s="99">
        <v>1888</v>
      </c>
      <c r="D56" s="100">
        <f>B56-C56</f>
        <v>-434</v>
      </c>
      <c r="E56" s="99">
        <v>5</v>
      </c>
      <c r="F56" s="114">
        <v>580</v>
      </c>
    </row>
    <row r="57" spans="1:6" ht="15.75">
      <c r="A57" s="94" t="s">
        <v>70</v>
      </c>
      <c r="B57" s="99">
        <v>920</v>
      </c>
      <c r="C57" s="100">
        <v>1310</v>
      </c>
      <c r="D57" s="100">
        <f t="shared" ref="D57:D66" si="3">B57-C57</f>
        <v>-390</v>
      </c>
      <c r="E57" s="100">
        <v>6</v>
      </c>
      <c r="F57" s="114">
        <v>444</v>
      </c>
    </row>
    <row r="58" spans="1:6" ht="15.75">
      <c r="A58" s="94" t="s">
        <v>72</v>
      </c>
      <c r="B58" s="99">
        <v>843</v>
      </c>
      <c r="C58" s="100">
        <v>1038</v>
      </c>
      <c r="D58" s="100">
        <f t="shared" si="3"/>
        <v>-195</v>
      </c>
      <c r="E58" s="100">
        <v>15</v>
      </c>
      <c r="F58" s="114">
        <v>339</v>
      </c>
    </row>
    <row r="59" spans="1:6" ht="31.5">
      <c r="A59" s="94" t="s">
        <v>71</v>
      </c>
      <c r="B59" s="99">
        <v>838</v>
      </c>
      <c r="C59" s="100">
        <v>1403</v>
      </c>
      <c r="D59" s="100">
        <f t="shared" si="3"/>
        <v>-565</v>
      </c>
      <c r="E59" s="100">
        <v>5</v>
      </c>
      <c r="F59" s="114">
        <v>135</v>
      </c>
    </row>
    <row r="60" spans="1:6" ht="15.75">
      <c r="A60" s="94" t="s">
        <v>77</v>
      </c>
      <c r="B60" s="99">
        <v>469</v>
      </c>
      <c r="C60" s="99">
        <v>756</v>
      </c>
      <c r="D60" s="100">
        <f t="shared" si="3"/>
        <v>-287</v>
      </c>
      <c r="E60" s="99">
        <v>9</v>
      </c>
      <c r="F60" s="114">
        <v>239</v>
      </c>
    </row>
    <row r="61" spans="1:6" ht="63">
      <c r="A61" s="94" t="s">
        <v>80</v>
      </c>
      <c r="B61" s="99">
        <v>333</v>
      </c>
      <c r="C61" s="100">
        <v>289</v>
      </c>
      <c r="D61" s="100">
        <f t="shared" si="3"/>
        <v>44</v>
      </c>
      <c r="E61" s="100">
        <v>1</v>
      </c>
      <c r="F61" s="114">
        <v>90</v>
      </c>
    </row>
    <row r="62" spans="1:6" ht="15.75">
      <c r="A62" s="94" t="s">
        <v>102</v>
      </c>
      <c r="B62" s="99">
        <v>198</v>
      </c>
      <c r="C62" s="100">
        <v>230</v>
      </c>
      <c r="D62" s="100">
        <f t="shared" si="3"/>
        <v>-32</v>
      </c>
      <c r="E62" s="100">
        <v>2</v>
      </c>
      <c r="F62" s="114">
        <v>70</v>
      </c>
    </row>
    <row r="63" spans="1:6" ht="15.75">
      <c r="A63" s="94" t="s">
        <v>122</v>
      </c>
      <c r="B63" s="99">
        <v>146</v>
      </c>
      <c r="C63" s="100">
        <v>141</v>
      </c>
      <c r="D63" s="100">
        <f t="shared" si="3"/>
        <v>5</v>
      </c>
      <c r="E63" s="100">
        <v>7</v>
      </c>
      <c r="F63" s="114">
        <v>34</v>
      </c>
    </row>
    <row r="64" spans="1:6" ht="15.75">
      <c r="A64" s="94" t="s">
        <v>123</v>
      </c>
      <c r="B64" s="99">
        <v>128</v>
      </c>
      <c r="C64" s="100">
        <v>192</v>
      </c>
      <c r="D64" s="100">
        <f t="shared" si="3"/>
        <v>-64</v>
      </c>
      <c r="E64" s="100">
        <v>1</v>
      </c>
      <c r="F64" s="114">
        <v>43</v>
      </c>
    </row>
    <row r="65" spans="1:6" ht="15.75">
      <c r="A65" s="94" t="s">
        <v>103</v>
      </c>
      <c r="B65" s="99">
        <v>110</v>
      </c>
      <c r="C65" s="100">
        <v>95</v>
      </c>
      <c r="D65" s="100">
        <f t="shared" si="3"/>
        <v>15</v>
      </c>
      <c r="E65" s="100">
        <v>0</v>
      </c>
      <c r="F65" s="114">
        <v>0</v>
      </c>
    </row>
    <row r="66" spans="1:6" ht="15.75">
      <c r="A66" s="94" t="s">
        <v>144</v>
      </c>
      <c r="B66" s="99">
        <v>73</v>
      </c>
      <c r="C66" s="100">
        <v>197</v>
      </c>
      <c r="D66" s="100">
        <f t="shared" si="3"/>
        <v>-124</v>
      </c>
      <c r="E66" s="100">
        <v>3</v>
      </c>
      <c r="F66" s="114">
        <v>56</v>
      </c>
    </row>
    <row r="67" spans="1:6" ht="48.75" customHeight="1">
      <c r="A67" s="169" t="s">
        <v>49</v>
      </c>
      <c r="B67" s="170"/>
      <c r="C67" s="170"/>
      <c r="D67" s="170"/>
      <c r="E67" s="170"/>
      <c r="F67" s="171"/>
    </row>
    <row r="68" spans="1:6" ht="15.75">
      <c r="A68" s="104" t="s">
        <v>139</v>
      </c>
      <c r="B68" s="99">
        <v>431</v>
      </c>
      <c r="C68" s="100">
        <v>590</v>
      </c>
      <c r="D68" s="100">
        <f>B68-C68</f>
        <v>-159</v>
      </c>
      <c r="E68" s="100">
        <v>0</v>
      </c>
      <c r="F68" s="100">
        <v>0</v>
      </c>
    </row>
    <row r="69" spans="1:6" ht="63">
      <c r="A69" s="104" t="s">
        <v>136</v>
      </c>
      <c r="B69" s="99">
        <v>243</v>
      </c>
      <c r="C69" s="100">
        <v>358</v>
      </c>
      <c r="D69" s="100">
        <f t="shared" ref="D69:D77" si="4">B69-C69</f>
        <v>-115</v>
      </c>
      <c r="E69" s="100">
        <v>1</v>
      </c>
      <c r="F69" s="100">
        <v>146</v>
      </c>
    </row>
    <row r="70" spans="1:6" ht="31.5">
      <c r="A70" s="104" t="s">
        <v>135</v>
      </c>
      <c r="B70" s="99">
        <v>164</v>
      </c>
      <c r="C70" s="100">
        <v>277</v>
      </c>
      <c r="D70" s="100">
        <f t="shared" si="4"/>
        <v>-113</v>
      </c>
      <c r="E70" s="100">
        <v>0</v>
      </c>
      <c r="F70" s="100">
        <v>0</v>
      </c>
    </row>
    <row r="71" spans="1:6" ht="15.75">
      <c r="A71" s="104" t="s">
        <v>104</v>
      </c>
      <c r="B71" s="99">
        <v>128</v>
      </c>
      <c r="C71" s="99">
        <v>208</v>
      </c>
      <c r="D71" s="100">
        <f t="shared" si="4"/>
        <v>-80</v>
      </c>
      <c r="E71" s="99">
        <v>0</v>
      </c>
      <c r="F71" s="100">
        <v>0</v>
      </c>
    </row>
    <row r="72" spans="1:6" ht="15.75">
      <c r="A72" s="104" t="s">
        <v>124</v>
      </c>
      <c r="B72" s="99">
        <v>120</v>
      </c>
      <c r="C72" s="100">
        <v>171</v>
      </c>
      <c r="D72" s="100">
        <f t="shared" si="4"/>
        <v>-51</v>
      </c>
      <c r="E72" s="100">
        <v>1</v>
      </c>
      <c r="F72" s="100">
        <v>63</v>
      </c>
    </row>
    <row r="73" spans="1:6" ht="15.75">
      <c r="A73" s="104" t="s">
        <v>125</v>
      </c>
      <c r="B73" s="99">
        <v>107</v>
      </c>
      <c r="C73" s="100">
        <v>106</v>
      </c>
      <c r="D73" s="100">
        <f t="shared" si="4"/>
        <v>1</v>
      </c>
      <c r="E73" s="100">
        <v>2</v>
      </c>
      <c r="F73" s="100">
        <v>33</v>
      </c>
    </row>
    <row r="74" spans="1:6" ht="15.75">
      <c r="A74" s="104" t="s">
        <v>146</v>
      </c>
      <c r="B74" s="99">
        <v>84</v>
      </c>
      <c r="C74" s="100">
        <v>177</v>
      </c>
      <c r="D74" s="100">
        <f t="shared" si="4"/>
        <v>-93</v>
      </c>
      <c r="E74" s="100">
        <v>0</v>
      </c>
      <c r="F74" s="100">
        <v>0</v>
      </c>
    </row>
    <row r="75" spans="1:6" ht="15.75">
      <c r="A75" s="104" t="s">
        <v>145</v>
      </c>
      <c r="B75" s="99">
        <v>47</v>
      </c>
      <c r="C75" s="100">
        <v>79</v>
      </c>
      <c r="D75" s="100">
        <f t="shared" si="4"/>
        <v>-32</v>
      </c>
      <c r="E75" s="100">
        <v>0</v>
      </c>
      <c r="F75" s="100">
        <v>0</v>
      </c>
    </row>
    <row r="76" spans="1:6" ht="15.75">
      <c r="A76" s="104" t="s">
        <v>272</v>
      </c>
      <c r="B76" s="99">
        <v>46</v>
      </c>
      <c r="C76" s="100">
        <v>60</v>
      </c>
      <c r="D76" s="100">
        <f t="shared" si="4"/>
        <v>-14</v>
      </c>
      <c r="E76" s="100">
        <v>0</v>
      </c>
      <c r="F76" s="100">
        <v>0</v>
      </c>
    </row>
    <row r="77" spans="1:6" ht="31.5">
      <c r="A77" s="104" t="s">
        <v>182</v>
      </c>
      <c r="B77" s="99">
        <v>44</v>
      </c>
      <c r="C77" s="100">
        <v>61</v>
      </c>
      <c r="D77" s="100">
        <f t="shared" si="4"/>
        <v>-17</v>
      </c>
      <c r="E77" s="100">
        <v>0</v>
      </c>
      <c r="F77" s="100">
        <v>0</v>
      </c>
    </row>
    <row r="78" spans="1:6" ht="18.75">
      <c r="A78" s="162" t="s">
        <v>33</v>
      </c>
      <c r="B78" s="162"/>
      <c r="C78" s="162"/>
      <c r="D78" s="162"/>
      <c r="E78" s="162"/>
      <c r="F78" s="162"/>
    </row>
    <row r="79" spans="1:6" ht="15.75">
      <c r="A79" s="105" t="s">
        <v>75</v>
      </c>
      <c r="B79" s="102">
        <v>612</v>
      </c>
      <c r="C79" s="102">
        <v>584</v>
      </c>
      <c r="D79" s="102">
        <f>B79-C79</f>
        <v>28</v>
      </c>
      <c r="E79" s="102">
        <v>5</v>
      </c>
      <c r="F79" s="106">
        <v>178</v>
      </c>
    </row>
    <row r="80" spans="1:6" ht="15.75">
      <c r="A80" s="105" t="s">
        <v>82</v>
      </c>
      <c r="B80" s="102">
        <v>397</v>
      </c>
      <c r="C80" s="102">
        <v>307</v>
      </c>
      <c r="D80" s="102">
        <f t="shared" ref="D80:D94" si="5">B80-C80</f>
        <v>90</v>
      </c>
      <c r="E80" s="102">
        <v>4</v>
      </c>
      <c r="F80" s="106">
        <v>84</v>
      </c>
    </row>
    <row r="81" spans="1:6" ht="15.75">
      <c r="A81" s="105" t="s">
        <v>92</v>
      </c>
      <c r="B81" s="102">
        <v>311</v>
      </c>
      <c r="C81" s="102">
        <v>326</v>
      </c>
      <c r="D81" s="102">
        <f t="shared" si="5"/>
        <v>-15</v>
      </c>
      <c r="E81" s="102">
        <v>5</v>
      </c>
      <c r="F81" s="106">
        <v>112</v>
      </c>
    </row>
    <row r="82" spans="1:6" ht="47.25">
      <c r="A82" s="105" t="s">
        <v>84</v>
      </c>
      <c r="B82" s="102">
        <v>209</v>
      </c>
      <c r="C82" s="102">
        <v>116</v>
      </c>
      <c r="D82" s="102">
        <f t="shared" si="5"/>
        <v>93</v>
      </c>
      <c r="E82" s="102">
        <v>8</v>
      </c>
      <c r="F82" s="106">
        <v>23</v>
      </c>
    </row>
    <row r="83" spans="1:6" ht="47.25">
      <c r="A83" s="105" t="s">
        <v>105</v>
      </c>
      <c r="B83" s="102">
        <v>191</v>
      </c>
      <c r="C83" s="102">
        <v>124</v>
      </c>
      <c r="D83" s="102">
        <f t="shared" si="5"/>
        <v>67</v>
      </c>
      <c r="E83" s="102">
        <v>3</v>
      </c>
      <c r="F83" s="106">
        <v>38</v>
      </c>
    </row>
    <row r="84" spans="1:6" ht="47.25">
      <c r="A84" s="105" t="s">
        <v>241</v>
      </c>
      <c r="B84" s="102">
        <v>136</v>
      </c>
      <c r="C84" s="102">
        <v>256</v>
      </c>
      <c r="D84" s="102">
        <f t="shared" si="5"/>
        <v>-120</v>
      </c>
      <c r="E84" s="102">
        <v>0</v>
      </c>
      <c r="F84" s="106">
        <v>0</v>
      </c>
    </row>
    <row r="85" spans="1:6" ht="15.75">
      <c r="A85" s="105" t="s">
        <v>128</v>
      </c>
      <c r="B85" s="102">
        <v>115</v>
      </c>
      <c r="C85" s="102">
        <v>139</v>
      </c>
      <c r="D85" s="102">
        <f t="shared" si="5"/>
        <v>-24</v>
      </c>
      <c r="E85" s="102">
        <v>17</v>
      </c>
      <c r="F85" s="106">
        <v>38</v>
      </c>
    </row>
    <row r="86" spans="1:6" ht="31.5">
      <c r="A86" s="105" t="s">
        <v>133</v>
      </c>
      <c r="B86" s="102">
        <v>111</v>
      </c>
      <c r="C86" s="102">
        <v>108</v>
      </c>
      <c r="D86" s="102">
        <f t="shared" si="5"/>
        <v>3</v>
      </c>
      <c r="E86" s="102">
        <v>3</v>
      </c>
      <c r="F86" s="106">
        <v>35</v>
      </c>
    </row>
    <row r="87" spans="1:6" ht="15.75">
      <c r="A87" s="105" t="s">
        <v>126</v>
      </c>
      <c r="B87" s="102">
        <v>102</v>
      </c>
      <c r="C87" s="102">
        <v>56</v>
      </c>
      <c r="D87" s="102">
        <f t="shared" si="5"/>
        <v>46</v>
      </c>
      <c r="E87" s="102">
        <v>5</v>
      </c>
      <c r="F87" s="106">
        <v>13</v>
      </c>
    </row>
    <row r="88" spans="1:6" ht="15.75">
      <c r="A88" s="105" t="s">
        <v>147</v>
      </c>
      <c r="B88" s="102">
        <v>95</v>
      </c>
      <c r="C88" s="102">
        <v>112</v>
      </c>
      <c r="D88" s="102">
        <f t="shared" si="5"/>
        <v>-17</v>
      </c>
      <c r="E88" s="102">
        <v>8</v>
      </c>
      <c r="F88" s="106">
        <v>34</v>
      </c>
    </row>
    <row r="89" spans="1:6" ht="31.5">
      <c r="A89" s="105" t="s">
        <v>127</v>
      </c>
      <c r="B89" s="102">
        <v>94</v>
      </c>
      <c r="C89" s="102">
        <v>64</v>
      </c>
      <c r="D89" s="102">
        <f t="shared" si="5"/>
        <v>30</v>
      </c>
      <c r="E89" s="102">
        <v>6</v>
      </c>
      <c r="F89" s="106">
        <v>15</v>
      </c>
    </row>
    <row r="90" spans="1:6" ht="31.5">
      <c r="A90" s="105" t="s">
        <v>100</v>
      </c>
      <c r="B90" s="102">
        <v>94</v>
      </c>
      <c r="C90" s="102">
        <v>57</v>
      </c>
      <c r="D90" s="102">
        <f t="shared" si="5"/>
        <v>37</v>
      </c>
      <c r="E90" s="102">
        <v>3</v>
      </c>
      <c r="F90" s="106">
        <v>15</v>
      </c>
    </row>
    <row r="91" spans="1:6" ht="15.75">
      <c r="A91" s="105" t="s">
        <v>140</v>
      </c>
      <c r="B91" s="102">
        <v>87</v>
      </c>
      <c r="C91" s="102">
        <v>91</v>
      </c>
      <c r="D91" s="102">
        <f t="shared" si="5"/>
        <v>-4</v>
      </c>
      <c r="E91" s="102">
        <v>11</v>
      </c>
      <c r="F91" s="106">
        <v>27</v>
      </c>
    </row>
    <row r="92" spans="1:6" ht="31.5">
      <c r="A92" s="105" t="s">
        <v>134</v>
      </c>
      <c r="B92" s="102">
        <v>83</v>
      </c>
      <c r="C92" s="102">
        <v>50</v>
      </c>
      <c r="D92" s="102">
        <f t="shared" si="5"/>
        <v>33</v>
      </c>
      <c r="E92" s="102">
        <v>3</v>
      </c>
      <c r="F92" s="106">
        <v>15</v>
      </c>
    </row>
    <row r="93" spans="1:6" ht="15.75">
      <c r="A93" s="105" t="s">
        <v>161</v>
      </c>
      <c r="B93" s="102">
        <v>81</v>
      </c>
      <c r="C93" s="102">
        <v>105</v>
      </c>
      <c r="D93" s="102">
        <f t="shared" si="5"/>
        <v>-24</v>
      </c>
      <c r="E93" s="102">
        <v>2</v>
      </c>
      <c r="F93" s="106">
        <v>38</v>
      </c>
    </row>
    <row r="94" spans="1:6" ht="31.5">
      <c r="A94" s="105" t="s">
        <v>273</v>
      </c>
      <c r="B94" s="102">
        <v>79</v>
      </c>
      <c r="C94" s="102">
        <v>35</v>
      </c>
      <c r="D94" s="102">
        <f t="shared" si="5"/>
        <v>44</v>
      </c>
      <c r="E94" s="102">
        <v>3</v>
      </c>
      <c r="F94" s="106">
        <v>12</v>
      </c>
    </row>
    <row r="95" spans="1:6" ht="40.5" customHeight="1">
      <c r="A95" s="162" t="s">
        <v>50</v>
      </c>
      <c r="B95" s="162"/>
      <c r="C95" s="162"/>
      <c r="D95" s="162"/>
      <c r="E95" s="162"/>
      <c r="F95" s="162"/>
    </row>
    <row r="96" spans="1:6" ht="31.5">
      <c r="A96" s="94" t="s">
        <v>65</v>
      </c>
      <c r="B96" s="102">
        <v>2511</v>
      </c>
      <c r="C96" s="102">
        <v>2962</v>
      </c>
      <c r="D96" s="102">
        <f t="shared" ref="D96:D105" si="6">B96-C96</f>
        <v>-451</v>
      </c>
      <c r="E96" s="102">
        <v>18</v>
      </c>
      <c r="F96" s="106">
        <v>1008</v>
      </c>
    </row>
    <row r="97" spans="1:6" ht="63">
      <c r="A97" s="94" t="s">
        <v>106</v>
      </c>
      <c r="B97" s="102">
        <v>1651</v>
      </c>
      <c r="C97" s="102">
        <v>2318</v>
      </c>
      <c r="D97" s="102">
        <f t="shared" si="6"/>
        <v>-667</v>
      </c>
      <c r="E97" s="102">
        <v>0</v>
      </c>
      <c r="F97" s="106">
        <v>0</v>
      </c>
    </row>
    <row r="98" spans="1:6" ht="15.75">
      <c r="A98" s="94" t="s">
        <v>90</v>
      </c>
      <c r="B98" s="102">
        <v>754</v>
      </c>
      <c r="C98" s="102">
        <v>1170</v>
      </c>
      <c r="D98" s="102">
        <f t="shared" si="6"/>
        <v>-416</v>
      </c>
      <c r="E98" s="102">
        <v>3</v>
      </c>
      <c r="F98" s="106">
        <v>387</v>
      </c>
    </row>
    <row r="99" spans="1:6" ht="15.75">
      <c r="A99" s="94" t="s">
        <v>195</v>
      </c>
      <c r="B99" s="102">
        <v>753</v>
      </c>
      <c r="C99" s="102">
        <v>582</v>
      </c>
      <c r="D99" s="102">
        <f t="shared" si="6"/>
        <v>171</v>
      </c>
      <c r="E99" s="102">
        <v>0</v>
      </c>
      <c r="F99" s="106">
        <v>0</v>
      </c>
    </row>
    <row r="100" spans="1:6" ht="15.75">
      <c r="A100" s="94" t="s">
        <v>196</v>
      </c>
      <c r="B100" s="102">
        <v>558</v>
      </c>
      <c r="C100" s="102">
        <v>468</v>
      </c>
      <c r="D100" s="102">
        <f t="shared" si="6"/>
        <v>90</v>
      </c>
      <c r="E100" s="102">
        <v>0</v>
      </c>
      <c r="F100" s="106">
        <v>0</v>
      </c>
    </row>
    <row r="101" spans="1:6" ht="63">
      <c r="A101" s="94" t="s">
        <v>137</v>
      </c>
      <c r="B101" s="102">
        <v>372</v>
      </c>
      <c r="C101" s="102">
        <v>323</v>
      </c>
      <c r="D101" s="102">
        <f t="shared" si="6"/>
        <v>49</v>
      </c>
      <c r="E101" s="102">
        <v>0</v>
      </c>
      <c r="F101" s="106">
        <v>0</v>
      </c>
    </row>
    <row r="102" spans="1:6" ht="15.75">
      <c r="A102" s="94" t="s">
        <v>155</v>
      </c>
      <c r="B102" s="102">
        <v>231</v>
      </c>
      <c r="C102" s="102">
        <v>118</v>
      </c>
      <c r="D102" s="102">
        <f t="shared" si="6"/>
        <v>113</v>
      </c>
      <c r="E102" s="102">
        <v>1</v>
      </c>
      <c r="F102" s="106">
        <v>23</v>
      </c>
    </row>
    <row r="103" spans="1:6" ht="15.75">
      <c r="A103" s="94" t="s">
        <v>87</v>
      </c>
      <c r="B103" s="102">
        <v>165</v>
      </c>
      <c r="C103" s="102">
        <v>146</v>
      </c>
      <c r="D103" s="102">
        <f t="shared" si="6"/>
        <v>19</v>
      </c>
      <c r="E103" s="102">
        <v>5</v>
      </c>
      <c r="F103" s="106">
        <v>47</v>
      </c>
    </row>
    <row r="104" spans="1:6" ht="15.75">
      <c r="A104" s="94" t="s">
        <v>170</v>
      </c>
      <c r="B104" s="102">
        <v>119</v>
      </c>
      <c r="C104" s="102">
        <v>102</v>
      </c>
      <c r="D104" s="102">
        <f t="shared" si="6"/>
        <v>17</v>
      </c>
      <c r="E104" s="102">
        <v>4</v>
      </c>
      <c r="F104" s="106">
        <v>30</v>
      </c>
    </row>
    <row r="105" spans="1:6" ht="15.75">
      <c r="A105" s="94" t="s">
        <v>129</v>
      </c>
      <c r="B105" s="102">
        <v>104</v>
      </c>
      <c r="C105" s="102">
        <v>291</v>
      </c>
      <c r="D105" s="102">
        <f t="shared" si="6"/>
        <v>-187</v>
      </c>
      <c r="E105" s="102">
        <v>3</v>
      </c>
      <c r="F105" s="106">
        <v>89</v>
      </c>
    </row>
    <row r="106" spans="1:6" ht="18.75">
      <c r="A106" s="162" t="s">
        <v>51</v>
      </c>
      <c r="B106" s="162"/>
      <c r="C106" s="162"/>
      <c r="D106" s="162"/>
      <c r="E106" s="162"/>
      <c r="F106" s="162"/>
    </row>
    <row r="107" spans="1:6" ht="15.75">
      <c r="A107" s="105" t="s">
        <v>66</v>
      </c>
      <c r="B107" s="102">
        <v>3842</v>
      </c>
      <c r="C107" s="102">
        <v>4846</v>
      </c>
      <c r="D107" s="102">
        <f>B107-C107</f>
        <v>-1004</v>
      </c>
      <c r="E107" s="102">
        <v>9</v>
      </c>
      <c r="F107" s="106">
        <v>1661</v>
      </c>
    </row>
    <row r="108" spans="1:6" ht="31.5">
      <c r="A108" s="105" t="s">
        <v>73</v>
      </c>
      <c r="B108" s="102">
        <v>606</v>
      </c>
      <c r="C108" s="102">
        <v>748</v>
      </c>
      <c r="D108" s="102">
        <f t="shared" ref="D108:D115" si="7">B108-C108</f>
        <v>-142</v>
      </c>
      <c r="E108" s="102">
        <v>5</v>
      </c>
      <c r="F108" s="106">
        <v>242</v>
      </c>
    </row>
    <row r="109" spans="1:6" ht="15.75">
      <c r="A109" s="105" t="s">
        <v>76</v>
      </c>
      <c r="B109" s="102">
        <v>587</v>
      </c>
      <c r="C109" s="102">
        <v>590</v>
      </c>
      <c r="D109" s="102">
        <f t="shared" si="7"/>
        <v>-3</v>
      </c>
      <c r="E109" s="102">
        <v>2</v>
      </c>
      <c r="F109" s="106">
        <v>175</v>
      </c>
    </row>
    <row r="110" spans="1:6" ht="15.75">
      <c r="A110" s="105" t="s">
        <v>74</v>
      </c>
      <c r="B110" s="102">
        <v>550</v>
      </c>
      <c r="C110" s="102">
        <v>340</v>
      </c>
      <c r="D110" s="102">
        <f t="shared" si="7"/>
        <v>210</v>
      </c>
      <c r="E110" s="102">
        <v>9</v>
      </c>
      <c r="F110" s="106">
        <v>91</v>
      </c>
    </row>
    <row r="111" spans="1:6" ht="15.75">
      <c r="A111" s="105" t="s">
        <v>78</v>
      </c>
      <c r="B111" s="102">
        <v>350</v>
      </c>
      <c r="C111" s="102">
        <v>326</v>
      </c>
      <c r="D111" s="102">
        <f t="shared" si="7"/>
        <v>24</v>
      </c>
      <c r="E111" s="102">
        <v>2</v>
      </c>
      <c r="F111" s="106">
        <v>98</v>
      </c>
    </row>
    <row r="112" spans="1:6" ht="15.75">
      <c r="A112" s="105" t="s">
        <v>79</v>
      </c>
      <c r="B112" s="102">
        <v>252</v>
      </c>
      <c r="C112" s="102">
        <v>271</v>
      </c>
      <c r="D112" s="102">
        <f t="shared" si="7"/>
        <v>-19</v>
      </c>
      <c r="E112" s="102">
        <v>2</v>
      </c>
      <c r="F112" s="106">
        <v>89</v>
      </c>
    </row>
    <row r="113" spans="1:6" ht="15.75">
      <c r="A113" s="105" t="s">
        <v>86</v>
      </c>
      <c r="B113" s="102">
        <v>217</v>
      </c>
      <c r="C113" s="102">
        <v>128</v>
      </c>
      <c r="D113" s="102">
        <f t="shared" si="7"/>
        <v>89</v>
      </c>
      <c r="E113" s="102">
        <v>8</v>
      </c>
      <c r="F113" s="106">
        <v>37</v>
      </c>
    </row>
    <row r="114" spans="1:6" ht="15.75">
      <c r="A114" s="107" t="s">
        <v>131</v>
      </c>
      <c r="B114" s="108">
        <v>170</v>
      </c>
      <c r="C114" s="109">
        <v>168</v>
      </c>
      <c r="D114" s="102">
        <f t="shared" si="7"/>
        <v>2</v>
      </c>
      <c r="E114" s="109">
        <v>3</v>
      </c>
      <c r="F114" s="109">
        <v>58</v>
      </c>
    </row>
    <row r="115" spans="1:6" ht="31.5">
      <c r="A115" s="107" t="s">
        <v>93</v>
      </c>
      <c r="B115" s="108">
        <v>152</v>
      </c>
      <c r="C115" s="109">
        <v>177</v>
      </c>
      <c r="D115" s="102">
        <f t="shared" si="7"/>
        <v>-25</v>
      </c>
      <c r="E115" s="109">
        <v>1</v>
      </c>
      <c r="F115" s="109">
        <v>57</v>
      </c>
    </row>
    <row r="116" spans="1:6" ht="15.75">
      <c r="A116" s="107" t="s">
        <v>164</v>
      </c>
      <c r="B116" s="108">
        <v>133</v>
      </c>
      <c r="C116" s="109">
        <v>170</v>
      </c>
      <c r="D116" s="109">
        <f>B116-C116</f>
        <v>-37</v>
      </c>
      <c r="E116" s="109">
        <v>0</v>
      </c>
      <c r="F116" s="109">
        <v>0</v>
      </c>
    </row>
  </sheetData>
  <mergeCells count="20">
    <mergeCell ref="A1:F1"/>
    <mergeCell ref="A3:F3"/>
    <mergeCell ref="A5:A7"/>
    <mergeCell ref="B5:B7"/>
    <mergeCell ref="C5:C7"/>
    <mergeCell ref="D5:D7"/>
    <mergeCell ref="E5:F5"/>
    <mergeCell ref="E6:E7"/>
    <mergeCell ref="F6:F7"/>
    <mergeCell ref="A78:F78"/>
    <mergeCell ref="A106:F106"/>
    <mergeCell ref="A4:F4"/>
    <mergeCell ref="A2:F2"/>
    <mergeCell ref="A35:F35"/>
    <mergeCell ref="A95:F95"/>
    <mergeCell ref="A9:F9"/>
    <mergeCell ref="A21:F21"/>
    <mergeCell ref="A49:F49"/>
    <mergeCell ref="A55:F55"/>
    <mergeCell ref="A67:F67"/>
  </mergeCells>
  <pageMargins left="0" right="0" top="0.74803149606299213" bottom="0.7480314960629921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H4" sqref="H4"/>
    </sheetView>
  </sheetViews>
  <sheetFormatPr defaultRowHeight="15.75"/>
  <cols>
    <col min="1" max="1" width="3.28515625" style="34" customWidth="1"/>
    <col min="2" max="2" width="65.5703125" style="33" customWidth="1"/>
    <col min="3" max="3" width="15.7109375" style="72" customWidth="1"/>
  </cols>
  <sheetData>
    <row r="1" spans="1:3" ht="56.25" customHeight="1">
      <c r="A1" s="179" t="s">
        <v>275</v>
      </c>
      <c r="B1" s="179"/>
      <c r="C1" s="179"/>
    </row>
    <row r="2" spans="1:3" ht="16.5">
      <c r="B2" s="179" t="s">
        <v>60</v>
      </c>
      <c r="C2" s="179"/>
    </row>
    <row r="3" spans="1:3" ht="16.5" thickBot="1"/>
    <row r="4" spans="1:3" ht="60">
      <c r="A4" s="73" t="s">
        <v>61</v>
      </c>
      <c r="B4" s="74" t="s">
        <v>38</v>
      </c>
      <c r="C4" s="75" t="s">
        <v>62</v>
      </c>
    </row>
    <row r="5" spans="1:3">
      <c r="A5" s="76">
        <v>1</v>
      </c>
      <c r="B5" s="78" t="s">
        <v>148</v>
      </c>
      <c r="C5" s="83">
        <v>18015</v>
      </c>
    </row>
    <row r="6" spans="1:3">
      <c r="A6" s="76">
        <v>2</v>
      </c>
      <c r="B6" s="78" t="s">
        <v>149</v>
      </c>
      <c r="C6" s="83">
        <v>15067.5</v>
      </c>
    </row>
    <row r="7" spans="1:3">
      <c r="A7" s="76">
        <v>3</v>
      </c>
      <c r="B7" s="78" t="s">
        <v>162</v>
      </c>
      <c r="C7" s="83">
        <v>15000</v>
      </c>
    </row>
    <row r="8" spans="1:3">
      <c r="A8" s="76">
        <v>4</v>
      </c>
      <c r="B8" s="78" t="s">
        <v>172</v>
      </c>
      <c r="C8" s="83">
        <v>15000</v>
      </c>
    </row>
    <row r="9" spans="1:3">
      <c r="A9" s="76">
        <v>5</v>
      </c>
      <c r="B9" s="78" t="s">
        <v>165</v>
      </c>
      <c r="C9" s="83">
        <v>14000</v>
      </c>
    </row>
    <row r="10" spans="1:3">
      <c r="A10" s="76">
        <v>6</v>
      </c>
      <c r="B10" s="78" t="s">
        <v>228</v>
      </c>
      <c r="C10" s="83">
        <v>13000</v>
      </c>
    </row>
    <row r="11" spans="1:3">
      <c r="A11" s="76">
        <v>7</v>
      </c>
      <c r="B11" s="78" t="s">
        <v>205</v>
      </c>
      <c r="C11" s="83">
        <v>12000</v>
      </c>
    </row>
    <row r="12" spans="1:3">
      <c r="A12" s="76">
        <v>8</v>
      </c>
      <c r="B12" s="78" t="s">
        <v>216</v>
      </c>
      <c r="C12" s="83">
        <v>11980</v>
      </c>
    </row>
    <row r="13" spans="1:3">
      <c r="A13" s="76">
        <v>9</v>
      </c>
      <c r="B13" s="78" t="s">
        <v>210</v>
      </c>
      <c r="C13" s="83">
        <v>11544</v>
      </c>
    </row>
    <row r="14" spans="1:3">
      <c r="A14" s="76">
        <v>10</v>
      </c>
      <c r="B14" s="78" t="s">
        <v>163</v>
      </c>
      <c r="C14" s="83">
        <v>10500</v>
      </c>
    </row>
    <row r="15" spans="1:3">
      <c r="A15" s="76">
        <v>11</v>
      </c>
      <c r="B15" s="78" t="s">
        <v>197</v>
      </c>
      <c r="C15" s="83">
        <v>10000</v>
      </c>
    </row>
    <row r="16" spans="1:3">
      <c r="A16" s="76">
        <v>12</v>
      </c>
      <c r="B16" s="78" t="s">
        <v>206</v>
      </c>
      <c r="C16" s="83">
        <v>10000</v>
      </c>
    </row>
    <row r="17" spans="1:3" ht="31.5">
      <c r="A17" s="76">
        <v>13</v>
      </c>
      <c r="B17" s="78" t="s">
        <v>229</v>
      </c>
      <c r="C17" s="83">
        <v>10000</v>
      </c>
    </row>
    <row r="18" spans="1:3">
      <c r="A18" s="76">
        <v>14</v>
      </c>
      <c r="B18" s="78" t="s">
        <v>207</v>
      </c>
      <c r="C18" s="83">
        <v>10000</v>
      </c>
    </row>
    <row r="19" spans="1:3">
      <c r="A19" s="76">
        <v>15</v>
      </c>
      <c r="B19" s="78" t="s">
        <v>156</v>
      </c>
      <c r="C19" s="83">
        <v>9800</v>
      </c>
    </row>
    <row r="20" spans="1:3">
      <c r="A20" s="76">
        <v>16</v>
      </c>
      <c r="B20" s="78" t="s">
        <v>208</v>
      </c>
      <c r="C20" s="83">
        <v>9800</v>
      </c>
    </row>
    <row r="21" spans="1:3">
      <c r="A21" s="76">
        <v>17</v>
      </c>
      <c r="B21" s="78" t="s">
        <v>230</v>
      </c>
      <c r="C21" s="83">
        <v>9700</v>
      </c>
    </row>
    <row r="22" spans="1:3">
      <c r="A22" s="76">
        <v>18</v>
      </c>
      <c r="B22" s="78" t="s">
        <v>203</v>
      </c>
      <c r="C22" s="83">
        <v>9566.67</v>
      </c>
    </row>
    <row r="23" spans="1:3">
      <c r="A23" s="76">
        <v>19</v>
      </c>
      <c r="B23" s="78" t="s">
        <v>198</v>
      </c>
      <c r="C23" s="83">
        <v>9500</v>
      </c>
    </row>
    <row r="24" spans="1:3">
      <c r="A24" s="76">
        <v>20</v>
      </c>
      <c r="B24" s="78" t="s">
        <v>171</v>
      </c>
      <c r="C24" s="83">
        <v>9466.67</v>
      </c>
    </row>
    <row r="25" spans="1:3">
      <c r="A25" s="76">
        <v>21</v>
      </c>
      <c r="B25" s="78" t="s">
        <v>209</v>
      </c>
      <c r="C25" s="83">
        <v>9200</v>
      </c>
    </row>
    <row r="26" spans="1:3">
      <c r="A26" s="76">
        <v>22</v>
      </c>
      <c r="B26" s="78" t="s">
        <v>192</v>
      </c>
      <c r="C26" s="83">
        <v>9013.33</v>
      </c>
    </row>
    <row r="27" spans="1:3" ht="31.5">
      <c r="A27" s="76">
        <v>23</v>
      </c>
      <c r="B27" s="78" t="s">
        <v>187</v>
      </c>
      <c r="C27" s="83">
        <v>9000</v>
      </c>
    </row>
    <row r="28" spans="1:3">
      <c r="A28" s="76">
        <v>24</v>
      </c>
      <c r="B28" s="78" t="s">
        <v>177</v>
      </c>
      <c r="C28" s="83">
        <v>8772</v>
      </c>
    </row>
    <row r="29" spans="1:3">
      <c r="A29" s="76">
        <v>25</v>
      </c>
      <c r="B29" s="78" t="s">
        <v>231</v>
      </c>
      <c r="C29" s="83">
        <v>8670</v>
      </c>
    </row>
    <row r="30" spans="1:3" ht="31.5">
      <c r="A30" s="76">
        <v>26</v>
      </c>
      <c r="B30" s="78" t="s">
        <v>176</v>
      </c>
      <c r="C30" s="83">
        <v>8378</v>
      </c>
    </row>
    <row r="31" spans="1:3">
      <c r="A31" s="76">
        <v>27</v>
      </c>
      <c r="B31" s="78" t="s">
        <v>190</v>
      </c>
      <c r="C31" s="83">
        <v>8143</v>
      </c>
    </row>
    <row r="32" spans="1:3">
      <c r="A32" s="76">
        <v>28</v>
      </c>
      <c r="B32" s="78" t="s">
        <v>194</v>
      </c>
      <c r="C32" s="83">
        <v>8000</v>
      </c>
    </row>
    <row r="33" spans="1:3">
      <c r="A33" s="76">
        <v>29</v>
      </c>
      <c r="B33" s="78" t="s">
        <v>141</v>
      </c>
      <c r="C33" s="83">
        <v>8000</v>
      </c>
    </row>
    <row r="34" spans="1:3">
      <c r="A34" s="76">
        <v>30</v>
      </c>
      <c r="B34" s="78" t="s">
        <v>45</v>
      </c>
      <c r="C34" s="83">
        <v>8000</v>
      </c>
    </row>
    <row r="35" spans="1:3">
      <c r="A35" s="76">
        <v>31</v>
      </c>
      <c r="B35" s="78" t="s">
        <v>191</v>
      </c>
      <c r="C35" s="83">
        <v>8000</v>
      </c>
    </row>
    <row r="36" spans="1:3">
      <c r="A36" s="76">
        <v>32</v>
      </c>
      <c r="B36" s="78" t="s">
        <v>211</v>
      </c>
      <c r="C36" s="83">
        <v>8000</v>
      </c>
    </row>
    <row r="37" spans="1:3">
      <c r="A37" s="76">
        <v>33</v>
      </c>
      <c r="B37" s="78" t="s">
        <v>184</v>
      </c>
      <c r="C37" s="83">
        <v>8000</v>
      </c>
    </row>
    <row r="38" spans="1:3">
      <c r="A38" s="76">
        <v>34</v>
      </c>
      <c r="B38" s="78" t="s">
        <v>204</v>
      </c>
      <c r="C38" s="83">
        <v>7944</v>
      </c>
    </row>
    <row r="39" spans="1:3">
      <c r="A39" s="76">
        <v>35</v>
      </c>
      <c r="B39" s="78" t="s">
        <v>202</v>
      </c>
      <c r="C39" s="83">
        <v>7818.2</v>
      </c>
    </row>
    <row r="40" spans="1:3" ht="31.5">
      <c r="A40" s="76">
        <v>36</v>
      </c>
      <c r="B40" s="78" t="s">
        <v>185</v>
      </c>
      <c r="C40" s="83">
        <v>7640</v>
      </c>
    </row>
    <row r="41" spans="1:3">
      <c r="A41" s="76">
        <v>38</v>
      </c>
      <c r="B41" s="78" t="s">
        <v>178</v>
      </c>
      <c r="C41" s="83">
        <v>7515</v>
      </c>
    </row>
    <row r="42" spans="1:3">
      <c r="A42" s="76">
        <v>39</v>
      </c>
      <c r="B42" s="78" t="s">
        <v>212</v>
      </c>
      <c r="C42" s="83">
        <v>7500</v>
      </c>
    </row>
    <row r="43" spans="1:3">
      <c r="A43" s="76">
        <v>40</v>
      </c>
      <c r="B43" s="78" t="s">
        <v>232</v>
      </c>
      <c r="C43" s="83">
        <v>7455.75</v>
      </c>
    </row>
    <row r="44" spans="1:3">
      <c r="A44" s="76">
        <v>41</v>
      </c>
      <c r="B44" s="78" t="s">
        <v>233</v>
      </c>
      <c r="C44" s="83">
        <v>7432.56</v>
      </c>
    </row>
    <row r="45" spans="1:3">
      <c r="A45" s="76">
        <v>42</v>
      </c>
      <c r="B45" s="78" t="s">
        <v>234</v>
      </c>
      <c r="C45" s="83">
        <v>7430</v>
      </c>
    </row>
    <row r="46" spans="1:3">
      <c r="A46" s="76">
        <v>43</v>
      </c>
      <c r="B46" s="78" t="s">
        <v>235</v>
      </c>
      <c r="C46" s="83">
        <v>7423</v>
      </c>
    </row>
    <row r="47" spans="1:3">
      <c r="A47" s="76">
        <v>44</v>
      </c>
      <c r="B47" s="78" t="s">
        <v>224</v>
      </c>
      <c r="C47" s="83">
        <v>7350</v>
      </c>
    </row>
    <row r="48" spans="1:3">
      <c r="A48" s="76">
        <v>45</v>
      </c>
      <c r="B48" s="78" t="s">
        <v>236</v>
      </c>
      <c r="C48" s="83">
        <v>7300</v>
      </c>
    </row>
    <row r="49" spans="1:3">
      <c r="A49" s="76">
        <v>46</v>
      </c>
      <c r="B49" s="78" t="s">
        <v>201</v>
      </c>
      <c r="C49" s="83">
        <v>7272</v>
      </c>
    </row>
    <row r="50" spans="1:3" ht="31.5">
      <c r="A50" s="76">
        <v>47</v>
      </c>
      <c r="B50" s="78" t="s">
        <v>223</v>
      </c>
      <c r="C50" s="83">
        <v>7093</v>
      </c>
    </row>
    <row r="51" spans="1:3">
      <c r="A51" s="76">
        <v>48</v>
      </c>
      <c r="B51" s="78" t="s">
        <v>237</v>
      </c>
      <c r="C51" s="83">
        <v>7086.5</v>
      </c>
    </row>
    <row r="52" spans="1:3">
      <c r="A52" s="76">
        <v>49</v>
      </c>
      <c r="B52" s="78" t="s">
        <v>222</v>
      </c>
      <c r="C52" s="83">
        <v>7007.35</v>
      </c>
    </row>
    <row r="53" spans="1:3" ht="16.5" thickBot="1">
      <c r="A53" s="77">
        <v>50</v>
      </c>
      <c r="B53" s="78" t="s">
        <v>188</v>
      </c>
      <c r="C53" s="83">
        <v>7005.46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8"/>
  <sheetViews>
    <sheetView workbookViewId="0">
      <selection activeCell="A3" sqref="A3"/>
    </sheetView>
  </sheetViews>
  <sheetFormatPr defaultRowHeight="15"/>
  <cols>
    <col min="1" max="1" width="59.140625" style="34" customWidth="1"/>
    <col min="2" max="2" width="24.5703125" style="82" customWidth="1"/>
  </cols>
  <sheetData>
    <row r="1" spans="1:2" ht="62.25" customHeight="1">
      <c r="A1" s="180" t="s">
        <v>270</v>
      </c>
      <c r="B1" s="180"/>
    </row>
    <row r="2" spans="1:2" ht="15.75">
      <c r="A2" s="181"/>
      <c r="B2" s="181"/>
    </row>
    <row r="3" spans="1:2" ht="39" thickBot="1">
      <c r="A3" s="80" t="s">
        <v>38</v>
      </c>
      <c r="B3" s="81" t="s">
        <v>63</v>
      </c>
    </row>
    <row r="4" spans="1:2" ht="38.25" thickTop="1">
      <c r="A4" s="133" t="s">
        <v>48</v>
      </c>
      <c r="B4" s="134"/>
    </row>
    <row r="5" spans="1:2" ht="15.75">
      <c r="A5" s="78" t="s">
        <v>148</v>
      </c>
      <c r="B5" s="83">
        <v>18015</v>
      </c>
    </row>
    <row r="6" spans="1:2" ht="15.75">
      <c r="A6" s="78" t="s">
        <v>149</v>
      </c>
      <c r="B6" s="83">
        <v>15067.5</v>
      </c>
    </row>
    <row r="7" spans="1:2" ht="15.75">
      <c r="A7" s="78" t="s">
        <v>162</v>
      </c>
      <c r="B7" s="83">
        <v>15000</v>
      </c>
    </row>
    <row r="8" spans="1:2" ht="15.75">
      <c r="A8" s="78" t="s">
        <v>165</v>
      </c>
      <c r="B8" s="83">
        <v>14000</v>
      </c>
    </row>
    <row r="9" spans="1:2" ht="15.75" customHeight="1">
      <c r="A9" s="78" t="s">
        <v>210</v>
      </c>
      <c r="B9" s="83">
        <v>11544</v>
      </c>
    </row>
    <row r="10" spans="1:2" ht="15.75">
      <c r="A10" s="78" t="s">
        <v>197</v>
      </c>
      <c r="B10" s="83">
        <v>10000</v>
      </c>
    </row>
    <row r="11" spans="1:2" ht="15.75">
      <c r="A11" s="78" t="s">
        <v>156</v>
      </c>
      <c r="B11" s="83">
        <v>9800</v>
      </c>
    </row>
    <row r="12" spans="1:2" ht="15.75" customHeight="1">
      <c r="A12" s="78" t="s">
        <v>234</v>
      </c>
      <c r="B12" s="83">
        <v>7430</v>
      </c>
    </row>
    <row r="13" spans="1:2" ht="15.75">
      <c r="A13" s="78" t="s">
        <v>186</v>
      </c>
      <c r="B13" s="83">
        <v>6762</v>
      </c>
    </row>
    <row r="14" spans="1:2" ht="15.75">
      <c r="A14" s="84" t="s">
        <v>214</v>
      </c>
      <c r="B14" s="93">
        <v>6669.2</v>
      </c>
    </row>
    <row r="15" spans="1:2" ht="15.75">
      <c r="A15" s="84" t="s">
        <v>213</v>
      </c>
      <c r="B15" s="93">
        <v>6300</v>
      </c>
    </row>
    <row r="16" spans="1:2" ht="15.75">
      <c r="A16" s="84" t="s">
        <v>173</v>
      </c>
      <c r="B16" s="93">
        <v>6000</v>
      </c>
    </row>
    <row r="17" spans="1:2" ht="15.75">
      <c r="A17" s="84" t="s">
        <v>245</v>
      </c>
      <c r="B17" s="93">
        <v>5586.5</v>
      </c>
    </row>
    <row r="18" spans="1:2" ht="15.75">
      <c r="A18" s="84" t="s">
        <v>215</v>
      </c>
      <c r="B18" s="93">
        <v>5000</v>
      </c>
    </row>
    <row r="19" spans="1:2" ht="15.75">
      <c r="A19" s="84" t="s">
        <v>246</v>
      </c>
      <c r="B19" s="93">
        <v>5000</v>
      </c>
    </row>
    <row r="20" spans="1:2" ht="15.75">
      <c r="A20" s="84" t="s">
        <v>247</v>
      </c>
      <c r="B20" s="93">
        <v>5000</v>
      </c>
    </row>
    <row r="21" spans="1:2" ht="15.75">
      <c r="A21" s="84" t="s">
        <v>248</v>
      </c>
      <c r="B21" s="93">
        <v>5000</v>
      </c>
    </row>
    <row r="22" spans="1:2" ht="16.5" thickBot="1">
      <c r="A22" s="84" t="s">
        <v>249</v>
      </c>
      <c r="B22" s="85">
        <v>4900</v>
      </c>
    </row>
    <row r="23" spans="1:2" ht="19.5" thickTop="1">
      <c r="A23" s="133" t="s">
        <v>28</v>
      </c>
      <c r="B23" s="134"/>
    </row>
    <row r="24" spans="1:2" ht="15.75">
      <c r="A24" s="78" t="s">
        <v>172</v>
      </c>
      <c r="B24" s="83">
        <v>15000</v>
      </c>
    </row>
    <row r="25" spans="1:2" ht="15.75">
      <c r="A25" s="78" t="s">
        <v>228</v>
      </c>
      <c r="B25" s="83">
        <v>13000</v>
      </c>
    </row>
    <row r="26" spans="1:2" ht="15.75">
      <c r="A26" s="78" t="s">
        <v>216</v>
      </c>
      <c r="B26" s="83">
        <v>11980</v>
      </c>
    </row>
    <row r="27" spans="1:2" ht="15.75">
      <c r="A27" s="78" t="s">
        <v>198</v>
      </c>
      <c r="B27" s="83">
        <v>9500</v>
      </c>
    </row>
    <row r="28" spans="1:2" ht="15.75">
      <c r="A28" s="78" t="s">
        <v>192</v>
      </c>
      <c r="B28" s="83">
        <v>9013.33</v>
      </c>
    </row>
    <row r="29" spans="1:2" ht="15.75">
      <c r="A29" s="78" t="s">
        <v>194</v>
      </c>
      <c r="B29" s="83">
        <v>8000</v>
      </c>
    </row>
    <row r="30" spans="1:2" ht="15.75">
      <c r="A30" s="78" t="s">
        <v>199</v>
      </c>
      <c r="B30" s="83">
        <v>7000</v>
      </c>
    </row>
    <row r="31" spans="1:2" ht="15.75">
      <c r="A31" s="78" t="s">
        <v>250</v>
      </c>
      <c r="B31" s="83">
        <v>6000</v>
      </c>
    </row>
    <row r="32" spans="1:2" ht="15.75">
      <c r="A32" s="78" t="s">
        <v>251</v>
      </c>
      <c r="B32" s="83">
        <v>6000</v>
      </c>
    </row>
    <row r="33" spans="1:2" ht="15.75">
      <c r="A33" s="78" t="s">
        <v>252</v>
      </c>
      <c r="B33" s="83">
        <v>6000</v>
      </c>
    </row>
    <row r="34" spans="1:2" ht="15.75">
      <c r="A34" s="78" t="s">
        <v>253</v>
      </c>
      <c r="B34" s="83">
        <v>6000</v>
      </c>
    </row>
    <row r="35" spans="1:2" ht="15.75">
      <c r="A35" s="78" t="s">
        <v>254</v>
      </c>
      <c r="B35" s="83">
        <v>5987</v>
      </c>
    </row>
    <row r="36" spans="1:2" ht="15.75">
      <c r="A36" s="84" t="s">
        <v>255</v>
      </c>
      <c r="B36" s="93">
        <v>5930</v>
      </c>
    </row>
    <row r="37" spans="1:2" ht="15.75">
      <c r="A37" s="84" t="s">
        <v>256</v>
      </c>
      <c r="B37" s="93">
        <v>5552</v>
      </c>
    </row>
    <row r="38" spans="1:2" ht="16.5" thickBot="1">
      <c r="A38" s="84" t="s">
        <v>257</v>
      </c>
      <c r="B38" s="93">
        <v>5450</v>
      </c>
    </row>
    <row r="39" spans="1:2" ht="19.5" thickTop="1">
      <c r="A39" s="133" t="s">
        <v>29</v>
      </c>
      <c r="B39" s="134"/>
    </row>
    <row r="40" spans="1:2" ht="15.75">
      <c r="A40" s="78" t="s">
        <v>172</v>
      </c>
      <c r="B40" s="83">
        <v>15000</v>
      </c>
    </row>
    <row r="41" spans="1:2" ht="15.75">
      <c r="A41" s="78" t="s">
        <v>228</v>
      </c>
      <c r="B41" s="83">
        <v>13000</v>
      </c>
    </row>
    <row r="42" spans="1:2" ht="15.75">
      <c r="A42" s="78" t="s">
        <v>208</v>
      </c>
      <c r="B42" s="83">
        <v>9800</v>
      </c>
    </row>
    <row r="43" spans="1:2" ht="15.75">
      <c r="A43" s="78" t="s">
        <v>198</v>
      </c>
      <c r="B43" s="83">
        <v>9500</v>
      </c>
    </row>
    <row r="44" spans="1:2" ht="15.75">
      <c r="A44" s="78" t="s">
        <v>192</v>
      </c>
      <c r="B44" s="83">
        <v>9013.33</v>
      </c>
    </row>
    <row r="45" spans="1:2" ht="15.75">
      <c r="A45" s="78" t="s">
        <v>194</v>
      </c>
      <c r="B45" s="83">
        <v>8000</v>
      </c>
    </row>
    <row r="46" spans="1:2" ht="15.75">
      <c r="A46" s="78" t="s">
        <v>141</v>
      </c>
      <c r="B46" s="83">
        <v>8000</v>
      </c>
    </row>
    <row r="47" spans="1:2" ht="15.75">
      <c r="A47" s="78" t="s">
        <v>199</v>
      </c>
      <c r="B47" s="83">
        <v>7000</v>
      </c>
    </row>
    <row r="48" spans="1:2" ht="15.75">
      <c r="A48" s="78" t="s">
        <v>258</v>
      </c>
      <c r="B48" s="83">
        <v>7000</v>
      </c>
    </row>
    <row r="49" spans="1:2" ht="15.75">
      <c r="A49" s="78" t="s">
        <v>157</v>
      </c>
      <c r="B49" s="83">
        <v>6860</v>
      </c>
    </row>
    <row r="50" spans="1:2" ht="15.75">
      <c r="A50" s="78" t="s">
        <v>52</v>
      </c>
      <c r="B50" s="83">
        <v>6500</v>
      </c>
    </row>
    <row r="51" spans="1:2" ht="15.75">
      <c r="A51" s="84" t="s">
        <v>259</v>
      </c>
      <c r="B51" s="93">
        <v>6333.33</v>
      </c>
    </row>
    <row r="52" spans="1:2" ht="15.75">
      <c r="A52" s="84" t="s">
        <v>64</v>
      </c>
      <c r="B52" s="93">
        <v>6300</v>
      </c>
    </row>
    <row r="53" spans="1:2" ht="15.75">
      <c r="A53" s="84" t="s">
        <v>174</v>
      </c>
      <c r="B53" s="93">
        <v>6250</v>
      </c>
    </row>
    <row r="54" spans="1:2" ht="15.75">
      <c r="A54" s="84" t="s">
        <v>217</v>
      </c>
      <c r="B54" s="93">
        <v>6200</v>
      </c>
    </row>
    <row r="55" spans="1:2" ht="16.5" thickBot="1">
      <c r="A55" s="84" t="s">
        <v>250</v>
      </c>
      <c r="B55" s="93">
        <v>6000</v>
      </c>
    </row>
    <row r="56" spans="1:2" ht="19.5" thickTop="1">
      <c r="A56" s="133" t="s">
        <v>30</v>
      </c>
      <c r="B56" s="134"/>
    </row>
    <row r="57" spans="1:2" ht="15.75">
      <c r="A57" s="78" t="s">
        <v>205</v>
      </c>
      <c r="B57" s="79">
        <v>12000</v>
      </c>
    </row>
    <row r="58" spans="1:2" ht="21.75" customHeight="1">
      <c r="A58" s="78" t="s">
        <v>193</v>
      </c>
      <c r="B58" s="79">
        <v>5900</v>
      </c>
    </row>
    <row r="59" spans="1:2" ht="15.75">
      <c r="A59" s="78" t="s">
        <v>260</v>
      </c>
      <c r="B59" s="83">
        <v>4500</v>
      </c>
    </row>
    <row r="60" spans="1:2" ht="31.5">
      <c r="A60" s="78" t="s">
        <v>261</v>
      </c>
      <c r="B60" s="83">
        <v>4200</v>
      </c>
    </row>
    <row r="61" spans="1:2" ht="15.75">
      <c r="A61" s="84" t="s">
        <v>262</v>
      </c>
      <c r="B61" s="93">
        <v>4173</v>
      </c>
    </row>
    <row r="62" spans="1:2" ht="15.75">
      <c r="A62" s="84" t="s">
        <v>263</v>
      </c>
      <c r="B62" s="93">
        <v>4173</v>
      </c>
    </row>
    <row r="63" spans="1:2" ht="16.5" thickBot="1">
      <c r="A63" s="84" t="s">
        <v>264</v>
      </c>
      <c r="B63" s="93">
        <v>4000</v>
      </c>
    </row>
    <row r="64" spans="1:2" ht="19.5" thickTop="1">
      <c r="A64" s="133" t="s">
        <v>31</v>
      </c>
      <c r="B64" s="134"/>
    </row>
    <row r="65" spans="1:2" ht="15.75">
      <c r="A65" s="78" t="s">
        <v>45</v>
      </c>
      <c r="B65" s="83">
        <v>8000</v>
      </c>
    </row>
    <row r="66" spans="1:2" ht="15.75">
      <c r="A66" s="78" t="s">
        <v>218</v>
      </c>
      <c r="B66" s="83">
        <v>7000</v>
      </c>
    </row>
    <row r="67" spans="1:2" ht="15.75">
      <c r="A67" s="78" t="s">
        <v>219</v>
      </c>
      <c r="B67" s="83">
        <v>6400</v>
      </c>
    </row>
    <row r="68" spans="1:2" ht="15.75">
      <c r="A68" s="78" t="s">
        <v>200</v>
      </c>
      <c r="B68" s="83">
        <v>6000</v>
      </c>
    </row>
    <row r="69" spans="1:2" ht="15.75">
      <c r="A69" s="78" t="s">
        <v>166</v>
      </c>
      <c r="B69" s="83">
        <v>5750</v>
      </c>
    </row>
    <row r="70" spans="1:2" ht="15.75">
      <c r="A70" s="78" t="s">
        <v>167</v>
      </c>
      <c r="B70" s="83">
        <v>5670</v>
      </c>
    </row>
    <row r="71" spans="1:2" ht="15.75">
      <c r="A71" s="78" t="s">
        <v>265</v>
      </c>
      <c r="B71" s="83">
        <v>4642.93</v>
      </c>
    </row>
    <row r="72" spans="1:2" ht="15.75">
      <c r="A72" s="78" t="s">
        <v>266</v>
      </c>
      <c r="B72" s="83">
        <v>4500</v>
      </c>
    </row>
    <row r="73" spans="1:2" ht="56.25">
      <c r="A73" s="135" t="s">
        <v>32</v>
      </c>
      <c r="B73" s="136"/>
    </row>
    <row r="74" spans="1:2" ht="31.5">
      <c r="A74" s="78" t="s">
        <v>187</v>
      </c>
      <c r="B74" s="83">
        <v>9000</v>
      </c>
    </row>
    <row r="75" spans="1:2" ht="15.75">
      <c r="A75" s="78" t="s">
        <v>175</v>
      </c>
      <c r="B75" s="83">
        <v>7000</v>
      </c>
    </row>
    <row r="76" spans="1:2" ht="15.75">
      <c r="A76" s="78" t="s">
        <v>183</v>
      </c>
      <c r="B76" s="83">
        <v>6850</v>
      </c>
    </row>
    <row r="77" spans="1:2" ht="15.75">
      <c r="A77" s="78" t="s">
        <v>220</v>
      </c>
      <c r="B77" s="83">
        <v>4500</v>
      </c>
    </row>
    <row r="78" spans="1:2" ht="15.75">
      <c r="A78" s="78" t="s">
        <v>221</v>
      </c>
      <c r="B78" s="83">
        <v>4173</v>
      </c>
    </row>
    <row r="79" spans="1:2" ht="18.75">
      <c r="A79" s="135" t="s">
        <v>33</v>
      </c>
      <c r="B79" s="136"/>
    </row>
    <row r="80" spans="1:2">
      <c r="A80" s="38" t="s">
        <v>206</v>
      </c>
      <c r="B80" s="86">
        <v>10000</v>
      </c>
    </row>
    <row r="81" spans="1:2" ht="31.5">
      <c r="A81" s="78" t="s">
        <v>229</v>
      </c>
      <c r="B81" s="83">
        <v>10000</v>
      </c>
    </row>
    <row r="82" spans="1:2" ht="15.75">
      <c r="A82" s="78" t="s">
        <v>171</v>
      </c>
      <c r="B82" s="83">
        <v>9466.67</v>
      </c>
    </row>
    <row r="83" spans="1:2" ht="15.75">
      <c r="A83" s="78" t="s">
        <v>177</v>
      </c>
      <c r="B83" s="83">
        <v>8772</v>
      </c>
    </row>
    <row r="84" spans="1:2" ht="15.75">
      <c r="A84" s="78" t="s">
        <v>231</v>
      </c>
      <c r="B84" s="83">
        <v>8670</v>
      </c>
    </row>
    <row r="85" spans="1:2" ht="31.5">
      <c r="A85" s="78" t="s">
        <v>176</v>
      </c>
      <c r="B85" s="83">
        <v>8378</v>
      </c>
    </row>
    <row r="86" spans="1:2" ht="15.75">
      <c r="A86" s="78" t="s">
        <v>191</v>
      </c>
      <c r="B86" s="83">
        <v>8000</v>
      </c>
    </row>
    <row r="87" spans="1:2" ht="15.75">
      <c r="A87" s="78" t="s">
        <v>211</v>
      </c>
      <c r="B87" s="83">
        <v>8000</v>
      </c>
    </row>
    <row r="88" spans="1:2" ht="31.5">
      <c r="A88" s="78" t="s">
        <v>184</v>
      </c>
      <c r="B88" s="83">
        <v>8000</v>
      </c>
    </row>
    <row r="89" spans="1:2" ht="15.75">
      <c r="A89" s="78" t="s">
        <v>202</v>
      </c>
      <c r="B89" s="83">
        <v>7818.2</v>
      </c>
    </row>
    <row r="90" spans="1:2" ht="31.5">
      <c r="A90" s="78" t="s">
        <v>185</v>
      </c>
      <c r="B90" s="83">
        <v>7640</v>
      </c>
    </row>
    <row r="91" spans="1:2" ht="15.75">
      <c r="A91" s="78" t="s">
        <v>212</v>
      </c>
      <c r="B91" s="83">
        <v>7500</v>
      </c>
    </row>
    <row r="92" spans="1:2" ht="15.75">
      <c r="A92" s="78" t="s">
        <v>233</v>
      </c>
      <c r="B92" s="83">
        <v>7432.56</v>
      </c>
    </row>
    <row r="93" spans="1:2" ht="15.75">
      <c r="A93" s="78" t="s">
        <v>235</v>
      </c>
      <c r="B93" s="83">
        <v>7423</v>
      </c>
    </row>
    <row r="94" spans="1:2" ht="15.75">
      <c r="A94" s="78" t="s">
        <v>201</v>
      </c>
      <c r="B94" s="83">
        <v>7272</v>
      </c>
    </row>
    <row r="95" spans="1:2" ht="31.5">
      <c r="A95" s="78" t="s">
        <v>223</v>
      </c>
      <c r="B95" s="83">
        <v>7093</v>
      </c>
    </row>
    <row r="96" spans="1:2" ht="15.75">
      <c r="A96" s="84" t="s">
        <v>222</v>
      </c>
      <c r="B96" s="93">
        <v>7007.35</v>
      </c>
    </row>
    <row r="97" spans="1:2" ht="15.75">
      <c r="A97" s="84" t="s">
        <v>188</v>
      </c>
      <c r="B97" s="93">
        <v>7005.46</v>
      </c>
    </row>
    <row r="98" spans="1:2" ht="15.75">
      <c r="A98" s="84" t="s">
        <v>267</v>
      </c>
      <c r="B98" s="93">
        <v>7000</v>
      </c>
    </row>
    <row r="99" spans="1:2" ht="15.75">
      <c r="A99" s="84" t="s">
        <v>168</v>
      </c>
      <c r="B99" s="93">
        <v>6890.91</v>
      </c>
    </row>
    <row r="100" spans="1:2" ht="75">
      <c r="A100" s="135" t="s">
        <v>34</v>
      </c>
      <c r="B100" s="136"/>
    </row>
    <row r="101" spans="1:2" ht="15.75">
      <c r="A101" s="78" t="s">
        <v>163</v>
      </c>
      <c r="B101" s="83">
        <v>10500</v>
      </c>
    </row>
    <row r="102" spans="1:2" ht="15.75">
      <c r="A102" s="78" t="s">
        <v>206</v>
      </c>
      <c r="B102" s="83">
        <v>10000</v>
      </c>
    </row>
    <row r="103" spans="1:2" ht="31.5">
      <c r="A103" s="78" t="s">
        <v>229</v>
      </c>
      <c r="B103" s="83">
        <v>10000</v>
      </c>
    </row>
    <row r="104" spans="1:2" ht="15.75">
      <c r="A104" s="78" t="s">
        <v>207</v>
      </c>
      <c r="B104" s="83">
        <v>10000</v>
      </c>
    </row>
    <row r="105" spans="1:2" ht="15.75">
      <c r="A105" s="78" t="s">
        <v>230</v>
      </c>
      <c r="B105" s="83">
        <v>9700</v>
      </c>
    </row>
    <row r="106" spans="1:2" ht="15.75">
      <c r="A106" s="78" t="s">
        <v>203</v>
      </c>
      <c r="B106" s="83">
        <v>9566.67</v>
      </c>
    </row>
    <row r="107" spans="1:2" ht="15.75">
      <c r="A107" s="78" t="s">
        <v>171</v>
      </c>
      <c r="B107" s="83">
        <v>9466.67</v>
      </c>
    </row>
    <row r="108" spans="1:2" ht="15.75">
      <c r="A108" s="78" t="s">
        <v>209</v>
      </c>
      <c r="B108" s="83">
        <v>9200</v>
      </c>
    </row>
    <row r="109" spans="1:2" ht="15.75">
      <c r="A109" s="78" t="s">
        <v>177</v>
      </c>
      <c r="B109" s="83">
        <v>8772</v>
      </c>
    </row>
    <row r="110" spans="1:2" ht="15.75">
      <c r="A110" s="78" t="s">
        <v>231</v>
      </c>
      <c r="B110" s="83">
        <v>8670</v>
      </c>
    </row>
    <row r="111" spans="1:2" ht="31.5">
      <c r="A111" s="78" t="s">
        <v>176</v>
      </c>
      <c r="B111" s="83">
        <v>8378</v>
      </c>
    </row>
    <row r="112" spans="1:2" ht="15.75">
      <c r="A112" s="84" t="s">
        <v>190</v>
      </c>
      <c r="B112" s="93">
        <v>8143</v>
      </c>
    </row>
    <row r="113" spans="1:2" ht="15.75">
      <c r="A113" s="84" t="s">
        <v>191</v>
      </c>
      <c r="B113" s="93">
        <v>8000</v>
      </c>
    </row>
    <row r="114" spans="1:2" ht="15.75">
      <c r="A114" s="84" t="s">
        <v>211</v>
      </c>
      <c r="B114" s="93">
        <v>8000</v>
      </c>
    </row>
    <row r="115" spans="1:2" ht="31.5">
      <c r="A115" s="84" t="s">
        <v>184</v>
      </c>
      <c r="B115" s="93">
        <v>8000</v>
      </c>
    </row>
    <row r="116" spans="1:2" ht="15.75">
      <c r="A116" s="84" t="s">
        <v>204</v>
      </c>
      <c r="B116" s="93">
        <v>7944</v>
      </c>
    </row>
    <row r="117" spans="1:2" ht="15.75">
      <c r="A117" s="84" t="s">
        <v>202</v>
      </c>
      <c r="B117" s="93">
        <v>7818.2</v>
      </c>
    </row>
    <row r="118" spans="1:2" ht="31.5">
      <c r="A118" s="84" t="s">
        <v>185</v>
      </c>
      <c r="B118" s="93">
        <v>7640</v>
      </c>
    </row>
    <row r="119" spans="1:2" ht="18.75">
      <c r="A119" s="135" t="s">
        <v>51</v>
      </c>
      <c r="B119" s="136"/>
    </row>
    <row r="120" spans="1:2" ht="15.75">
      <c r="A120" s="78" t="s">
        <v>224</v>
      </c>
      <c r="B120" s="83">
        <v>7350</v>
      </c>
    </row>
    <row r="121" spans="1:2" ht="15.75">
      <c r="A121" s="78" t="s">
        <v>150</v>
      </c>
      <c r="B121" s="83">
        <v>6707.88</v>
      </c>
    </row>
    <row r="122" spans="1:2" ht="15.75">
      <c r="A122" s="78" t="s">
        <v>158</v>
      </c>
      <c r="B122" s="83">
        <v>5858</v>
      </c>
    </row>
    <row r="123" spans="1:2" ht="15.75">
      <c r="A123" s="78" t="s">
        <v>151</v>
      </c>
      <c r="B123" s="83">
        <v>5586.5</v>
      </c>
    </row>
    <row r="124" spans="1:2" ht="15.75">
      <c r="A124" s="78" t="s">
        <v>152</v>
      </c>
      <c r="B124" s="83">
        <v>4586.5</v>
      </c>
    </row>
    <row r="125" spans="1:2" ht="15.75">
      <c r="A125" s="78" t="s">
        <v>159</v>
      </c>
      <c r="B125" s="83">
        <v>4200</v>
      </c>
    </row>
    <row r="126" spans="1:2" ht="15.75">
      <c r="A126" s="78" t="s">
        <v>268</v>
      </c>
      <c r="B126" s="83">
        <v>4173</v>
      </c>
    </row>
    <row r="127" spans="1:2" ht="15.75">
      <c r="A127" s="78" t="s">
        <v>189</v>
      </c>
      <c r="B127" s="83">
        <v>4173</v>
      </c>
    </row>
    <row r="128" spans="1:2" ht="15.75">
      <c r="A128" s="78" t="s">
        <v>269</v>
      </c>
      <c r="B128" s="83">
        <v>4173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E5" sqref="E5"/>
    </sheetView>
  </sheetViews>
  <sheetFormatPr defaultRowHeight="15"/>
  <cols>
    <col min="1" max="1" width="41" style="7" customWidth="1"/>
    <col min="2" max="2" width="9.140625" style="7" customWidth="1"/>
    <col min="3" max="3" width="9" style="7" customWidth="1"/>
    <col min="4" max="4" width="13" style="7" customWidth="1"/>
    <col min="5" max="5" width="8.5703125" style="7" customWidth="1"/>
    <col min="6" max="6" width="9.5703125" style="7" customWidth="1"/>
    <col min="7" max="7" width="12.7109375" style="7" customWidth="1"/>
  </cols>
  <sheetData>
    <row r="1" spans="1:7" ht="18.75">
      <c r="A1" s="182" t="s">
        <v>238</v>
      </c>
      <c r="B1" s="182"/>
      <c r="C1" s="182"/>
      <c r="D1" s="182"/>
      <c r="E1" s="182"/>
      <c r="F1" s="182"/>
      <c r="G1" s="182"/>
    </row>
    <row r="2" spans="1:7" ht="18.75">
      <c r="A2" s="183" t="s">
        <v>59</v>
      </c>
      <c r="B2" s="183"/>
      <c r="C2" s="183"/>
      <c r="D2" s="183"/>
      <c r="E2" s="183"/>
      <c r="F2" s="183"/>
      <c r="G2" s="183"/>
    </row>
    <row r="3" spans="1:7">
      <c r="A3" s="39"/>
      <c r="B3" s="39"/>
      <c r="C3" s="39"/>
      <c r="D3" s="39"/>
      <c r="E3" s="39"/>
      <c r="F3" s="39"/>
      <c r="G3" s="53"/>
    </row>
    <row r="4" spans="1:7" ht="18.75">
      <c r="A4" s="184"/>
      <c r="B4" s="185" t="s">
        <v>227</v>
      </c>
      <c r="C4" s="185"/>
      <c r="D4" s="185"/>
      <c r="E4" s="185" t="s">
        <v>225</v>
      </c>
      <c r="F4" s="185"/>
      <c r="G4" s="185"/>
    </row>
    <row r="5" spans="1:7" ht="47.25">
      <c r="A5" s="184"/>
      <c r="B5" s="89" t="s">
        <v>2</v>
      </c>
      <c r="C5" s="89" t="s">
        <v>25</v>
      </c>
      <c r="D5" s="66" t="s">
        <v>3</v>
      </c>
      <c r="E5" s="87" t="s">
        <v>25</v>
      </c>
      <c r="F5" s="87" t="s">
        <v>226</v>
      </c>
      <c r="G5" s="1" t="s">
        <v>3</v>
      </c>
    </row>
    <row r="6" spans="1:7" ht="18.75">
      <c r="A6" s="121" t="s">
        <v>4</v>
      </c>
      <c r="B6" s="54">
        <v>56595</v>
      </c>
      <c r="C6" s="54">
        <v>53514</v>
      </c>
      <c r="D6" s="67">
        <v>94.6</v>
      </c>
      <c r="E6" s="68">
        <v>18199</v>
      </c>
      <c r="F6" s="120">
        <v>17758</v>
      </c>
      <c r="G6" s="122">
        <v>97.6</v>
      </c>
    </row>
    <row r="7" spans="1:7" ht="15.75">
      <c r="A7" s="123" t="s">
        <v>56</v>
      </c>
      <c r="B7" s="124"/>
      <c r="C7" s="41"/>
      <c r="D7" s="67"/>
      <c r="E7" s="125"/>
      <c r="F7" s="41"/>
      <c r="G7" s="122"/>
    </row>
    <row r="8" spans="1:7" ht="30">
      <c r="A8" s="126" t="s">
        <v>57</v>
      </c>
      <c r="B8" s="124"/>
      <c r="C8" s="41"/>
      <c r="D8" s="67"/>
      <c r="E8" s="125"/>
      <c r="F8" s="41"/>
      <c r="G8" s="122"/>
    </row>
    <row r="9" spans="1:7" ht="31.5">
      <c r="A9" s="119" t="s">
        <v>5</v>
      </c>
      <c r="B9" s="127">
        <v>15498</v>
      </c>
      <c r="C9" s="127">
        <v>15078</v>
      </c>
      <c r="D9" s="67">
        <v>97.3</v>
      </c>
      <c r="E9" s="48">
        <v>6039</v>
      </c>
      <c r="F9" s="128">
        <v>5669</v>
      </c>
      <c r="G9" s="122">
        <v>93.9</v>
      </c>
    </row>
    <row r="10" spans="1:7" ht="31.5">
      <c r="A10" s="119" t="s">
        <v>6</v>
      </c>
      <c r="B10" s="127">
        <v>159</v>
      </c>
      <c r="C10" s="127">
        <v>259</v>
      </c>
      <c r="D10" s="67">
        <v>162.9</v>
      </c>
      <c r="E10" s="48">
        <v>37</v>
      </c>
      <c r="F10" s="128">
        <v>142</v>
      </c>
      <c r="G10" s="122">
        <v>383.8</v>
      </c>
    </row>
    <row r="11" spans="1:7" ht="15.75">
      <c r="A11" s="119" t="s">
        <v>7</v>
      </c>
      <c r="B11" s="127">
        <v>6760</v>
      </c>
      <c r="C11" s="127">
        <v>6430</v>
      </c>
      <c r="D11" s="67">
        <v>95.1</v>
      </c>
      <c r="E11" s="48">
        <v>2246</v>
      </c>
      <c r="F11" s="128">
        <v>2003</v>
      </c>
      <c r="G11" s="122">
        <v>89.2</v>
      </c>
    </row>
    <row r="12" spans="1:7" ht="31.5">
      <c r="A12" s="119" t="s">
        <v>8</v>
      </c>
      <c r="B12" s="127">
        <v>1044</v>
      </c>
      <c r="C12" s="127">
        <v>1022</v>
      </c>
      <c r="D12" s="67">
        <v>97.9</v>
      </c>
      <c r="E12" s="48">
        <v>289</v>
      </c>
      <c r="F12" s="128">
        <v>256</v>
      </c>
      <c r="G12" s="122">
        <v>88.6</v>
      </c>
    </row>
    <row r="13" spans="1:7" ht="31.5">
      <c r="A13" s="119" t="s">
        <v>9</v>
      </c>
      <c r="B13" s="127">
        <v>261</v>
      </c>
      <c r="C13" s="127">
        <v>259</v>
      </c>
      <c r="D13" s="67">
        <v>99.2</v>
      </c>
      <c r="E13" s="48">
        <v>80</v>
      </c>
      <c r="F13" s="128">
        <v>76</v>
      </c>
      <c r="G13" s="122">
        <v>95</v>
      </c>
    </row>
    <row r="14" spans="1:7" ht="15.75">
      <c r="A14" s="119" t="s">
        <v>10</v>
      </c>
      <c r="B14" s="127">
        <v>1160</v>
      </c>
      <c r="C14" s="127">
        <v>1179</v>
      </c>
      <c r="D14" s="67">
        <v>101.6</v>
      </c>
      <c r="E14" s="48">
        <v>376</v>
      </c>
      <c r="F14" s="128">
        <v>426</v>
      </c>
      <c r="G14" s="122">
        <v>113.3</v>
      </c>
    </row>
    <row r="15" spans="1:7" ht="31.5">
      <c r="A15" s="119" t="s">
        <v>11</v>
      </c>
      <c r="B15" s="127">
        <v>6915</v>
      </c>
      <c r="C15" s="127">
        <v>7374</v>
      </c>
      <c r="D15" s="67">
        <v>106.6</v>
      </c>
      <c r="E15" s="48">
        <v>2480</v>
      </c>
      <c r="F15" s="128">
        <v>2538</v>
      </c>
      <c r="G15" s="122">
        <v>102.3</v>
      </c>
    </row>
    <row r="16" spans="1:7" ht="31.5">
      <c r="A16" s="119" t="s">
        <v>12</v>
      </c>
      <c r="B16" s="127">
        <v>1887</v>
      </c>
      <c r="C16" s="127">
        <v>1969</v>
      </c>
      <c r="D16" s="67">
        <v>104.3</v>
      </c>
      <c r="E16" s="48">
        <v>675</v>
      </c>
      <c r="F16" s="128">
        <v>716</v>
      </c>
      <c r="G16" s="122">
        <v>106.1</v>
      </c>
    </row>
    <row r="17" spans="1:7" ht="31.5">
      <c r="A17" s="119" t="s">
        <v>13</v>
      </c>
      <c r="B17" s="127">
        <v>750</v>
      </c>
      <c r="C17" s="127">
        <v>785</v>
      </c>
      <c r="D17" s="67">
        <v>104.7</v>
      </c>
      <c r="E17" s="48">
        <v>256</v>
      </c>
      <c r="F17" s="128">
        <v>236</v>
      </c>
      <c r="G17" s="122">
        <v>92.2</v>
      </c>
    </row>
    <row r="18" spans="1:7" ht="15.75">
      <c r="A18" s="119" t="s">
        <v>14</v>
      </c>
      <c r="B18" s="127">
        <v>445</v>
      </c>
      <c r="C18" s="127">
        <v>399</v>
      </c>
      <c r="D18" s="67">
        <v>89.7</v>
      </c>
      <c r="E18" s="48">
        <v>152</v>
      </c>
      <c r="F18" s="128">
        <v>148</v>
      </c>
      <c r="G18" s="122">
        <v>97.4</v>
      </c>
    </row>
    <row r="19" spans="1:7" ht="15.75">
      <c r="A19" s="119" t="s">
        <v>15</v>
      </c>
      <c r="B19" s="127">
        <v>947</v>
      </c>
      <c r="C19" s="127">
        <v>793</v>
      </c>
      <c r="D19" s="67">
        <v>83.7</v>
      </c>
      <c r="E19" s="48">
        <v>300</v>
      </c>
      <c r="F19" s="128">
        <v>275</v>
      </c>
      <c r="G19" s="122">
        <v>91.7</v>
      </c>
    </row>
    <row r="20" spans="1:7" ht="15.75">
      <c r="A20" s="119" t="s">
        <v>16</v>
      </c>
      <c r="B20" s="127">
        <v>268</v>
      </c>
      <c r="C20" s="127">
        <v>278</v>
      </c>
      <c r="D20" s="67">
        <v>103.7</v>
      </c>
      <c r="E20" s="48">
        <v>90</v>
      </c>
      <c r="F20" s="128">
        <v>107</v>
      </c>
      <c r="G20" s="122">
        <v>118.9</v>
      </c>
    </row>
    <row r="21" spans="1:7" ht="31.5">
      <c r="A21" s="119" t="s">
        <v>17</v>
      </c>
      <c r="B21" s="127">
        <v>616</v>
      </c>
      <c r="C21" s="127">
        <v>627</v>
      </c>
      <c r="D21" s="67">
        <v>101.8</v>
      </c>
      <c r="E21" s="48">
        <v>240</v>
      </c>
      <c r="F21" s="128">
        <v>241</v>
      </c>
      <c r="G21" s="122">
        <v>100.4</v>
      </c>
    </row>
    <row r="22" spans="1:7" ht="31.5">
      <c r="A22" s="119" t="s">
        <v>18</v>
      </c>
      <c r="B22" s="127">
        <v>884</v>
      </c>
      <c r="C22" s="127">
        <v>903</v>
      </c>
      <c r="D22" s="67">
        <v>102.1</v>
      </c>
      <c r="E22" s="48">
        <v>322</v>
      </c>
      <c r="F22" s="128">
        <v>296</v>
      </c>
      <c r="G22" s="122">
        <v>91.9</v>
      </c>
    </row>
    <row r="23" spans="1:7" ht="31.5">
      <c r="A23" s="119" t="s">
        <v>19</v>
      </c>
      <c r="B23" s="127">
        <v>7195</v>
      </c>
      <c r="C23" s="127">
        <v>5530</v>
      </c>
      <c r="D23" s="67">
        <v>76.900000000000006</v>
      </c>
      <c r="E23" s="48">
        <v>1885</v>
      </c>
      <c r="F23" s="128">
        <v>1831</v>
      </c>
      <c r="G23" s="122">
        <v>97.1</v>
      </c>
    </row>
    <row r="24" spans="1:7" ht="15.75">
      <c r="A24" s="119" t="s">
        <v>20</v>
      </c>
      <c r="B24" s="127">
        <v>978</v>
      </c>
      <c r="C24" s="127">
        <v>828</v>
      </c>
      <c r="D24" s="67">
        <v>84.7</v>
      </c>
      <c r="E24" s="48">
        <v>269</v>
      </c>
      <c r="F24" s="128">
        <v>260</v>
      </c>
      <c r="G24" s="122">
        <v>96.7</v>
      </c>
    </row>
    <row r="25" spans="1:7" ht="31.5">
      <c r="A25" s="119" t="s">
        <v>21</v>
      </c>
      <c r="B25" s="127">
        <v>1219</v>
      </c>
      <c r="C25" s="127">
        <v>1310</v>
      </c>
      <c r="D25" s="67">
        <v>107.5</v>
      </c>
      <c r="E25" s="48">
        <v>342</v>
      </c>
      <c r="F25" s="128">
        <v>417</v>
      </c>
      <c r="G25" s="122">
        <v>121.9</v>
      </c>
    </row>
    <row r="26" spans="1:7" ht="31.5">
      <c r="A26" s="119" t="s">
        <v>22</v>
      </c>
      <c r="B26" s="127">
        <v>245</v>
      </c>
      <c r="C26" s="127">
        <v>271</v>
      </c>
      <c r="D26" s="67">
        <v>110.6</v>
      </c>
      <c r="E26" s="48">
        <v>90</v>
      </c>
      <c r="F26" s="128">
        <v>101</v>
      </c>
      <c r="G26" s="122">
        <v>112.2</v>
      </c>
    </row>
    <row r="27" spans="1:7" ht="15.75">
      <c r="A27" s="119" t="s">
        <v>23</v>
      </c>
      <c r="B27" s="127">
        <v>504</v>
      </c>
      <c r="C27" s="127">
        <v>396</v>
      </c>
      <c r="D27" s="67">
        <v>78.599999999999994</v>
      </c>
      <c r="E27" s="48">
        <v>177</v>
      </c>
      <c r="F27" s="128">
        <v>118</v>
      </c>
      <c r="G27" s="122">
        <v>66.7</v>
      </c>
    </row>
    <row r="28" spans="1:7" ht="18.75">
      <c r="A28" s="6"/>
      <c r="B28" s="69"/>
      <c r="F28" s="70"/>
    </row>
    <row r="29" spans="1:7" ht="18.75">
      <c r="A29" s="6"/>
      <c r="B29" s="6"/>
      <c r="F29" s="71"/>
    </row>
  </sheetData>
  <mergeCells count="5">
    <mergeCell ref="A1:G1"/>
    <mergeCell ref="A2:G2"/>
    <mergeCell ref="A4:A5"/>
    <mergeCell ref="B4:D4"/>
    <mergeCell ref="E4:G4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5" sqref="E5"/>
    </sheetView>
  </sheetViews>
  <sheetFormatPr defaultRowHeight="15"/>
  <cols>
    <col min="1" max="1" width="51.5703125" style="7" customWidth="1"/>
    <col min="2" max="2" width="13.85546875" style="7" customWidth="1"/>
    <col min="3" max="4" width="13.7109375" style="7" customWidth="1"/>
    <col min="5" max="5" width="13.140625" style="7" customWidth="1"/>
    <col min="6" max="6" width="12.28515625" style="7" customWidth="1"/>
    <col min="7" max="7" width="15.7109375" style="7" customWidth="1"/>
  </cols>
  <sheetData>
    <row r="1" spans="1:7" ht="20.25">
      <c r="A1" s="137" t="s">
        <v>238</v>
      </c>
      <c r="B1" s="137"/>
      <c r="C1" s="137"/>
      <c r="D1" s="137"/>
      <c r="E1" s="137"/>
      <c r="F1" s="137"/>
      <c r="G1" s="137"/>
    </row>
    <row r="2" spans="1:7" ht="20.25">
      <c r="A2" s="138" t="s">
        <v>26</v>
      </c>
      <c r="B2" s="138"/>
      <c r="C2" s="138"/>
      <c r="D2" s="138"/>
      <c r="E2" s="138"/>
      <c r="F2" s="138"/>
      <c r="G2" s="138"/>
    </row>
    <row r="3" spans="1:7" ht="15.75" thickBot="1">
      <c r="A3" s="39"/>
      <c r="B3" s="39"/>
      <c r="C3" s="39"/>
      <c r="D3" s="39"/>
      <c r="E3" s="39"/>
      <c r="F3" s="39"/>
      <c r="G3" s="53"/>
    </row>
    <row r="4" spans="1:7" ht="18.75">
      <c r="A4" s="186"/>
      <c r="B4" s="141" t="s">
        <v>227</v>
      </c>
      <c r="C4" s="141"/>
      <c r="D4" s="141"/>
      <c r="E4" s="141" t="s">
        <v>225</v>
      </c>
      <c r="F4" s="141"/>
      <c r="G4" s="188"/>
    </row>
    <row r="5" spans="1:7" s="95" customFormat="1" ht="47.25">
      <c r="A5" s="187"/>
      <c r="B5" s="87" t="s">
        <v>2</v>
      </c>
      <c r="C5" s="87" t="s">
        <v>25</v>
      </c>
      <c r="D5" s="88" t="s">
        <v>3</v>
      </c>
      <c r="E5" s="89" t="s">
        <v>2</v>
      </c>
      <c r="F5" s="89" t="s">
        <v>25</v>
      </c>
      <c r="G5" s="2" t="s">
        <v>3</v>
      </c>
    </row>
    <row r="6" spans="1:7" ht="18.75">
      <c r="A6" s="21" t="s">
        <v>4</v>
      </c>
      <c r="B6" s="54">
        <v>56596</v>
      </c>
      <c r="C6" s="54">
        <v>53514</v>
      </c>
      <c r="D6" s="55">
        <v>94.6</v>
      </c>
      <c r="E6" s="54">
        <v>18199</v>
      </c>
      <c r="F6" s="54">
        <v>17758</v>
      </c>
      <c r="G6" s="56">
        <v>97.6</v>
      </c>
    </row>
    <row r="7" spans="1:7" ht="33">
      <c r="A7" s="57" t="s">
        <v>27</v>
      </c>
      <c r="B7" s="58">
        <v>6597</v>
      </c>
      <c r="C7" s="58">
        <v>6088</v>
      </c>
      <c r="D7" s="55">
        <v>92.3</v>
      </c>
      <c r="E7" s="59">
        <v>2155</v>
      </c>
      <c r="F7" s="58">
        <v>2213</v>
      </c>
      <c r="G7" s="56">
        <v>102.7</v>
      </c>
    </row>
    <row r="8" spans="1:7" ht="16.5">
      <c r="A8" s="57" t="s">
        <v>28</v>
      </c>
      <c r="B8" s="58">
        <v>4092</v>
      </c>
      <c r="C8" s="58">
        <v>3811</v>
      </c>
      <c r="D8" s="55">
        <v>93.1</v>
      </c>
      <c r="E8" s="59">
        <v>1316</v>
      </c>
      <c r="F8" s="58">
        <v>1252</v>
      </c>
      <c r="G8" s="56">
        <v>95.1</v>
      </c>
    </row>
    <row r="9" spans="1:7" ht="16.5">
      <c r="A9" s="57" t="s">
        <v>29</v>
      </c>
      <c r="B9" s="42">
        <v>4723</v>
      </c>
      <c r="C9" s="58">
        <v>4419</v>
      </c>
      <c r="D9" s="55">
        <v>93.6</v>
      </c>
      <c r="E9" s="59">
        <v>1355</v>
      </c>
      <c r="F9" s="58">
        <v>1449</v>
      </c>
      <c r="G9" s="56">
        <v>106.9</v>
      </c>
    </row>
    <row r="10" spans="1:7" ht="16.5">
      <c r="A10" s="57" t="s">
        <v>30</v>
      </c>
      <c r="B10" s="42">
        <v>2680</v>
      </c>
      <c r="C10" s="58">
        <v>2727</v>
      </c>
      <c r="D10" s="55">
        <v>101.8</v>
      </c>
      <c r="E10" s="59">
        <v>900</v>
      </c>
      <c r="F10" s="58">
        <v>981</v>
      </c>
      <c r="G10" s="56">
        <v>109</v>
      </c>
    </row>
    <row r="11" spans="1:7" ht="16.5">
      <c r="A11" s="57" t="s">
        <v>31</v>
      </c>
      <c r="B11" s="42">
        <v>9050</v>
      </c>
      <c r="C11" s="58">
        <v>8496</v>
      </c>
      <c r="D11" s="55">
        <v>93.9</v>
      </c>
      <c r="E11" s="59">
        <v>2870</v>
      </c>
      <c r="F11" s="58">
        <v>2711</v>
      </c>
      <c r="G11" s="56">
        <v>94.5</v>
      </c>
    </row>
    <row r="12" spans="1:7" ht="33">
      <c r="A12" s="57" t="s">
        <v>32</v>
      </c>
      <c r="B12" s="42">
        <v>2779</v>
      </c>
      <c r="C12" s="58">
        <v>2602</v>
      </c>
      <c r="D12" s="55">
        <v>93.6</v>
      </c>
      <c r="E12" s="59">
        <v>996</v>
      </c>
      <c r="F12" s="58">
        <v>1018</v>
      </c>
      <c r="G12" s="56">
        <v>102.2</v>
      </c>
    </row>
    <row r="13" spans="1:7" ht="16.5">
      <c r="A13" s="57" t="s">
        <v>33</v>
      </c>
      <c r="B13" s="42">
        <v>5266</v>
      </c>
      <c r="C13" s="58">
        <v>4939</v>
      </c>
      <c r="D13" s="55">
        <v>93.8</v>
      </c>
      <c r="E13" s="59">
        <v>1601</v>
      </c>
      <c r="F13" s="58">
        <v>1524</v>
      </c>
      <c r="G13" s="56">
        <v>95.2</v>
      </c>
    </row>
    <row r="14" spans="1:7" ht="49.5">
      <c r="A14" s="57" t="s">
        <v>34</v>
      </c>
      <c r="B14" s="42">
        <v>11915</v>
      </c>
      <c r="C14" s="58">
        <v>11551</v>
      </c>
      <c r="D14" s="55">
        <v>96.9</v>
      </c>
      <c r="E14" s="59">
        <v>3886</v>
      </c>
      <c r="F14" s="58">
        <v>3738</v>
      </c>
      <c r="G14" s="56">
        <v>96.2</v>
      </c>
    </row>
    <row r="15" spans="1:7" ht="17.25" thickBot="1">
      <c r="A15" s="60" t="s">
        <v>58</v>
      </c>
      <c r="B15" s="61">
        <v>9494</v>
      </c>
      <c r="C15" s="62">
        <v>8881</v>
      </c>
      <c r="D15" s="63">
        <v>93.5</v>
      </c>
      <c r="E15" s="59">
        <v>3120</v>
      </c>
      <c r="F15" s="58">
        <v>2872</v>
      </c>
      <c r="G15" s="64">
        <v>92.1</v>
      </c>
    </row>
    <row r="16" spans="1:7">
      <c r="B16" s="65">
        <v>359</v>
      </c>
      <c r="C16" s="7">
        <v>279</v>
      </c>
      <c r="E16" s="7">
        <v>70</v>
      </c>
      <c r="F16" s="7">
        <v>63</v>
      </c>
    </row>
    <row r="17" spans="2:2">
      <c r="B17" s="65"/>
    </row>
    <row r="18" spans="2:2">
      <c r="B18" s="65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6" sqref="B6"/>
    </sheetView>
  </sheetViews>
  <sheetFormatPr defaultRowHeight="15"/>
  <cols>
    <col min="1" max="1" width="37.140625" style="7" customWidth="1"/>
    <col min="2" max="2" width="13.5703125" style="7" customWidth="1"/>
    <col min="3" max="3" width="16.140625" style="7" customWidth="1"/>
    <col min="4" max="4" width="15.5703125" style="7" customWidth="1"/>
  </cols>
  <sheetData>
    <row r="1" spans="1:4" ht="39.75" customHeight="1">
      <c r="A1" s="190" t="s">
        <v>239</v>
      </c>
      <c r="B1" s="190"/>
      <c r="C1" s="190"/>
      <c r="D1" s="190"/>
    </row>
    <row r="2" spans="1:4" s="40" customFormat="1" ht="12.75">
      <c r="A2" s="191" t="s">
        <v>1</v>
      </c>
      <c r="B2" s="191"/>
      <c r="C2" s="191"/>
      <c r="D2" s="191"/>
    </row>
    <row r="3" spans="1:4">
      <c r="A3" s="39"/>
      <c r="B3" s="39"/>
      <c r="C3" s="39"/>
      <c r="D3" s="39"/>
    </row>
    <row r="4" spans="1:4">
      <c r="A4" s="184"/>
      <c r="B4" s="192" t="s">
        <v>53</v>
      </c>
      <c r="C4" s="193" t="s">
        <v>54</v>
      </c>
      <c r="D4" s="194" t="s">
        <v>55</v>
      </c>
    </row>
    <row r="5" spans="1:4" ht="51" customHeight="1">
      <c r="A5" s="184"/>
      <c r="B5" s="192"/>
      <c r="C5" s="193"/>
      <c r="D5" s="194"/>
    </row>
    <row r="6" spans="1:4" ht="15.75">
      <c r="A6" s="1" t="s">
        <v>4</v>
      </c>
      <c r="B6" s="43">
        <v>530</v>
      </c>
      <c r="C6" s="43">
        <v>17758</v>
      </c>
      <c r="D6" s="44">
        <v>33.505660377358488</v>
      </c>
    </row>
    <row r="7" spans="1:4" ht="15.75">
      <c r="A7" s="117" t="s">
        <v>56</v>
      </c>
      <c r="B7" s="45"/>
      <c r="C7" s="46"/>
      <c r="D7" s="44"/>
    </row>
    <row r="8" spans="1:4" ht="31.5">
      <c r="A8" s="118" t="s">
        <v>57</v>
      </c>
      <c r="B8" s="45"/>
      <c r="C8" s="47"/>
      <c r="D8" s="44"/>
    </row>
    <row r="9" spans="1:4" ht="47.25">
      <c r="A9" s="119" t="s">
        <v>5</v>
      </c>
      <c r="B9" s="48">
        <v>25</v>
      </c>
      <c r="C9" s="48">
        <v>5669</v>
      </c>
      <c r="D9" s="44">
        <v>226.76</v>
      </c>
    </row>
    <row r="10" spans="1:4" ht="31.5">
      <c r="A10" s="119" t="s">
        <v>6</v>
      </c>
      <c r="B10" s="48">
        <v>0</v>
      </c>
      <c r="C10" s="48">
        <v>142</v>
      </c>
      <c r="D10" s="44">
        <v>0</v>
      </c>
    </row>
    <row r="11" spans="1:4" ht="15.75">
      <c r="A11" s="119" t="s">
        <v>7</v>
      </c>
      <c r="B11" s="48">
        <v>142</v>
      </c>
      <c r="C11" s="48">
        <v>2003</v>
      </c>
      <c r="D11" s="44">
        <v>14.105633802816902</v>
      </c>
    </row>
    <row r="12" spans="1:4" ht="31.5">
      <c r="A12" s="119" t="s">
        <v>8</v>
      </c>
      <c r="B12" s="48">
        <v>10</v>
      </c>
      <c r="C12" s="48">
        <v>256</v>
      </c>
      <c r="D12" s="44">
        <v>25.6</v>
      </c>
    </row>
    <row r="13" spans="1:4" ht="31.5">
      <c r="A13" s="119" t="s">
        <v>9</v>
      </c>
      <c r="B13" s="48">
        <v>11</v>
      </c>
      <c r="C13" s="48">
        <v>76</v>
      </c>
      <c r="D13" s="44">
        <v>6.9090909090909092</v>
      </c>
    </row>
    <row r="14" spans="1:4" ht="15.75">
      <c r="A14" s="119" t="s">
        <v>10</v>
      </c>
      <c r="B14" s="48">
        <v>57</v>
      </c>
      <c r="C14" s="48">
        <v>426</v>
      </c>
      <c r="D14" s="44">
        <v>7.4736842105263159</v>
      </c>
    </row>
    <row r="15" spans="1:4" ht="47.25">
      <c r="A15" s="119" t="s">
        <v>11</v>
      </c>
      <c r="B15" s="48">
        <v>76</v>
      </c>
      <c r="C15" s="48">
        <v>2538</v>
      </c>
      <c r="D15" s="44">
        <v>33.39473684210526</v>
      </c>
    </row>
    <row r="16" spans="1:4" ht="31.5">
      <c r="A16" s="119" t="s">
        <v>12</v>
      </c>
      <c r="B16" s="48">
        <v>41</v>
      </c>
      <c r="C16" s="48">
        <v>716</v>
      </c>
      <c r="D16" s="44">
        <v>17.463414634146343</v>
      </c>
    </row>
    <row r="17" spans="1:4" ht="31.5">
      <c r="A17" s="119" t="s">
        <v>13</v>
      </c>
      <c r="B17" s="48">
        <v>20</v>
      </c>
      <c r="C17" s="48">
        <v>236</v>
      </c>
      <c r="D17" s="44">
        <v>11.8</v>
      </c>
    </row>
    <row r="18" spans="1:4" ht="15.75">
      <c r="A18" s="119" t="s">
        <v>14</v>
      </c>
      <c r="B18" s="48">
        <v>4</v>
      </c>
      <c r="C18" s="48">
        <v>148</v>
      </c>
      <c r="D18" s="44">
        <v>37</v>
      </c>
    </row>
    <row r="19" spans="1:4" ht="15.75">
      <c r="A19" s="119" t="s">
        <v>15</v>
      </c>
      <c r="B19" s="48">
        <v>3</v>
      </c>
      <c r="C19" s="48">
        <v>275</v>
      </c>
      <c r="D19" s="44">
        <v>91.666666666666671</v>
      </c>
    </row>
    <row r="20" spans="1:4" ht="15.75">
      <c r="A20" s="119" t="s">
        <v>16</v>
      </c>
      <c r="B20" s="48">
        <v>10</v>
      </c>
      <c r="C20" s="48">
        <v>107</v>
      </c>
      <c r="D20" s="44">
        <v>10.7</v>
      </c>
    </row>
    <row r="21" spans="1:4" ht="31.5">
      <c r="A21" s="119" t="s">
        <v>17</v>
      </c>
      <c r="B21" s="48">
        <v>6</v>
      </c>
      <c r="C21" s="48">
        <v>241</v>
      </c>
      <c r="D21" s="44">
        <v>40.166666666666664</v>
      </c>
    </row>
    <row r="22" spans="1:4" ht="31.5">
      <c r="A22" s="119" t="s">
        <v>18</v>
      </c>
      <c r="B22" s="48">
        <v>17</v>
      </c>
      <c r="C22" s="48">
        <v>296</v>
      </c>
      <c r="D22" s="44">
        <v>17.411764705882351</v>
      </c>
    </row>
    <row r="23" spans="1:4" ht="31.5">
      <c r="A23" s="119" t="s">
        <v>19</v>
      </c>
      <c r="B23" s="48">
        <v>16</v>
      </c>
      <c r="C23" s="48">
        <v>1831</v>
      </c>
      <c r="D23" s="44">
        <v>114.4375</v>
      </c>
    </row>
    <row r="24" spans="1:4" ht="15.75">
      <c r="A24" s="119" t="s">
        <v>20</v>
      </c>
      <c r="B24" s="48">
        <v>29</v>
      </c>
      <c r="C24" s="48">
        <v>260</v>
      </c>
      <c r="D24" s="44">
        <v>8.9655172413793096</v>
      </c>
    </row>
    <row r="25" spans="1:4" ht="31.5">
      <c r="A25" s="119" t="s">
        <v>21</v>
      </c>
      <c r="B25" s="48">
        <v>44</v>
      </c>
      <c r="C25" s="48">
        <v>417</v>
      </c>
      <c r="D25" s="44">
        <v>9.4772727272727266</v>
      </c>
    </row>
    <row r="26" spans="1:4" ht="31.5">
      <c r="A26" s="119" t="s">
        <v>22</v>
      </c>
      <c r="B26" s="48">
        <v>12</v>
      </c>
      <c r="C26" s="48">
        <v>101</v>
      </c>
      <c r="D26" s="44">
        <v>8.4166666666666661</v>
      </c>
    </row>
    <row r="27" spans="1:4" ht="15.75">
      <c r="A27" s="119" t="s">
        <v>23</v>
      </c>
      <c r="B27" s="48">
        <v>7</v>
      </c>
      <c r="C27" s="48">
        <v>118</v>
      </c>
      <c r="D27" s="44">
        <v>16.857142857142858</v>
      </c>
    </row>
    <row r="28" spans="1:4">
      <c r="A28" s="189"/>
      <c r="B28" s="189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 </vt:lpstr>
      <vt:lpstr>,6 </vt:lpstr>
      <vt:lpstr>.7 </vt:lpstr>
      <vt:lpstr>8</vt:lpstr>
      <vt:lpstr> 9</vt:lpstr>
      <vt:lpstr>10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2019-01-30T06:20:51Z</dcterms:modified>
</cp:coreProperties>
</file>